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60" windowWidth="18780" windowHeight="12380" activeTab="7"/>
  </bookViews>
  <sheets>
    <sheet name="2007" sheetId="1" r:id="rId1"/>
    <sheet name="2008" sheetId="2" r:id="rId2"/>
    <sheet name="2010" sheetId="3" r:id="rId3"/>
    <sheet name="2009" sheetId="4" r:id="rId4"/>
    <sheet name="2013" sheetId="5" r:id="rId5"/>
    <sheet name="2011" sheetId="6" r:id="rId6"/>
    <sheet name="2012" sheetId="7" r:id="rId7"/>
    <sheet name="2015" sheetId="8" r:id="rId8"/>
    <sheet name="2014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<sst xmlns="http://schemas.openxmlformats.org/spreadsheetml/2006/main" count="3156" uniqueCount="1364">
  <si>
    <t>Osalemine Göteborgi rahvusvahelisel filmifestivalil</t>
  </si>
  <si>
    <t>Lotte ja kuukuvi saladus</t>
  </si>
  <si>
    <t>Jumalaga Saaremaa</t>
  </si>
  <si>
    <t>Minu ema on jahimees</t>
  </si>
  <si>
    <t>Päikeselill</t>
  </si>
  <si>
    <t>Kümnest kümneni</t>
  </si>
  <si>
    <t>Heino Eller - Kodumaine viis</t>
  </si>
  <si>
    <t>Üksik saar</t>
  </si>
  <si>
    <t>Viimane laskumine</t>
  </si>
  <si>
    <t>Puhastus</t>
  </si>
  <si>
    <t>Süüta</t>
  </si>
  <si>
    <t>Isebel</t>
  </si>
  <si>
    <t>Esimene Pääsuke</t>
  </si>
  <si>
    <t>Sõdurist ema</t>
  </si>
  <si>
    <t>Osalemine Docs in Thessaloniki 2011 foorumil</t>
  </si>
  <si>
    <t>Catapult Films</t>
  </si>
  <si>
    <t>S. Allikmäe erialane magistriõpe</t>
  </si>
  <si>
    <t>Osalemine Annecy animafestivalil</t>
  </si>
  <si>
    <t>First Motion (filmipärandi restaureerimine)</t>
  </si>
  <si>
    <t>Talvekummitus</t>
  </si>
  <si>
    <t>Limonaadilugu</t>
  </si>
  <si>
    <t>Einmann Video</t>
  </si>
  <si>
    <t>Tsernobõli samuraid</t>
  </si>
  <si>
    <t>Kuidas ma riiki varastasin</t>
  </si>
  <si>
    <t>Tulekahju paine</t>
  </si>
  <si>
    <t>Keda see kotib</t>
  </si>
  <si>
    <t>Ideaalide tund</t>
  </si>
  <si>
    <t>Kuku: mina jään ellu</t>
  </si>
  <si>
    <t>Mattise martüürium</t>
  </si>
  <si>
    <t>Kellel on pikem</t>
  </si>
  <si>
    <t>Osalemine Edinburghi filmifestivalil</t>
  </si>
  <si>
    <t>Osalemine koolitusel Digital Distribution Strategies</t>
  </si>
  <si>
    <t>Filmipärandi taastamine (Suvi, Suur Tõll)</t>
  </si>
  <si>
    <t>Need kes julgesid</t>
  </si>
  <si>
    <t>Osalemine Clermont-Ferrandi rahvusvahelisel lühifilmide festivalidel</t>
  </si>
  <si>
    <t>Osalemine Sources2 koolitusel</t>
  </si>
  <si>
    <t>Cartoon Movie'l osalemine</t>
  </si>
  <si>
    <t>Monoloogid 3D</t>
  </si>
  <si>
    <t>NISI MASA filmitöötuba</t>
  </si>
  <si>
    <t>K. Kõusaare osalemine New Cinema Network'il</t>
  </si>
  <si>
    <t>M. Laasi osalelmine CRC koostööpartnerite kohtumisel</t>
  </si>
  <si>
    <t>M. Veeremetsa osalemine IMAGO üldaasambleel</t>
  </si>
  <si>
    <t>TÜ BFM</t>
  </si>
  <si>
    <t>Filmihariduse arendamine</t>
  </si>
  <si>
    <t>Sõlmitud toetuslepingud 1. jaanuar - 31. detsember 2010</t>
  </si>
  <si>
    <t>Kormoranid - ehk nahkpükse ei pesta</t>
  </si>
  <si>
    <t>Rat King</t>
  </si>
  <si>
    <t>Kertu</t>
  </si>
  <si>
    <t>Perekonnavaled</t>
  </si>
  <si>
    <t>Peidetud hõbedane aardelaegas</t>
  </si>
  <si>
    <t>Ümera</t>
  </si>
  <si>
    <t>Anonüümsed luuserid</t>
  </si>
  <si>
    <t>Murdumatu</t>
  </si>
  <si>
    <t>Seenelkäik</t>
  </si>
  <si>
    <t>Maastik mitme kuuga</t>
  </si>
  <si>
    <t>Morten lollide laeval</t>
  </si>
  <si>
    <t>Mis mõttes?</t>
  </si>
  <si>
    <t>Suur maja</t>
  </si>
  <si>
    <t>Polli päevikud</t>
  </si>
  <si>
    <t>MTÜ Külakino</t>
  </si>
  <si>
    <t>Luscer&amp;Matiesen filmifestival</t>
  </si>
  <si>
    <t>MTÜ BE</t>
  </si>
  <si>
    <t>Baltic Event 2010 korraldamine</t>
  </si>
  <si>
    <t>Osalemine Camerimage + festivalil</t>
  </si>
  <si>
    <t>Osalemine Sundance festivalil</t>
  </si>
  <si>
    <t>Eesti film 100 (R. Raamatu filmide taastamine)</t>
  </si>
  <si>
    <t>Tuvid</t>
  </si>
  <si>
    <t>Talendid koju</t>
  </si>
  <si>
    <t>Eesti Filmioperaatorite Liit</t>
  </si>
  <si>
    <t>M. Laaniste osalemine SCMS konverensil</t>
  </si>
  <si>
    <t>K. Rimmi õpingud Londoni filmikoolis</t>
  </si>
  <si>
    <t>Kino Artis tegevustoetus</t>
  </si>
  <si>
    <t>9. Matsalu rahvusvahelise loodusfilmide festival</t>
  </si>
  <si>
    <t>Viral</t>
  </si>
  <si>
    <t>Osalemine seminaril European Short Pitch 2011</t>
  </si>
  <si>
    <t>IMAGO aastakonvernetsi korraldamine</t>
  </si>
  <si>
    <t>M. Raadi osalemine rahvusvahelisel filmivestivalil LAV-is</t>
  </si>
  <si>
    <t>Risttuules</t>
  </si>
  <si>
    <t>Kolmnurga afäär</t>
  </si>
  <si>
    <t>Organiseerimata kuritegevus</t>
  </si>
  <si>
    <t>Ussinuumaja</t>
  </si>
  <si>
    <t>Morten lollide laevas</t>
  </si>
  <si>
    <t>Laulev Nadezhda</t>
  </si>
  <si>
    <t>Kartuli Wabariik</t>
  </si>
  <si>
    <t>Reis</t>
  </si>
  <si>
    <t>Eesti kiireim õpilane</t>
  </si>
  <si>
    <t>Jaanipäev</t>
  </si>
  <si>
    <t>In-Ruum</t>
  </si>
  <si>
    <t>Hingevalvur</t>
  </si>
  <si>
    <t>Elu lainetel</t>
  </si>
  <si>
    <t>Juriidiline keha</t>
  </si>
  <si>
    <t>Eestluse Valvur Andy</t>
  </si>
  <si>
    <t>Contents Providers</t>
  </si>
  <si>
    <t>Ema Ksenja</t>
  </si>
  <si>
    <t>DeForefilm</t>
  </si>
  <si>
    <t>Alati on alati</t>
  </si>
  <si>
    <t>Tõsise näoga mees</t>
  </si>
  <si>
    <t>Revolver</t>
  </si>
  <si>
    <t>Kahe vahel</t>
  </si>
  <si>
    <t>Suur-Sõjamäe</t>
  </si>
  <si>
    <t>Veregrupp</t>
  </si>
  <si>
    <t>Projekt PMR</t>
  </si>
  <si>
    <t>Kajakad</t>
  </si>
  <si>
    <t>Foto</t>
  </si>
  <si>
    <t>Kõik muusikud on sead</t>
  </si>
  <si>
    <t>Eesti Filmi Päevad 2011 korraldamine</t>
  </si>
  <si>
    <t>MTÜ Maailma Filmi Ühing</t>
  </si>
  <si>
    <t>Tallinna Pimedate Ööde Filmifestivali korraldamine</t>
  </si>
  <si>
    <t>Filmitalgud 2011 korraldamine</t>
  </si>
  <si>
    <t>Tartu visuaalse kultuuri festival Maailmafilm korraldamine</t>
  </si>
  <si>
    <t>Osalemine Cartoon Movie'l</t>
  </si>
  <si>
    <t>Osalemine MIPDOC 2010 turul</t>
  </si>
  <si>
    <t>Raamatu "Animasoofia" väljaandmine</t>
  </si>
  <si>
    <t>Osalemine RIFF filmifestivalil</t>
  </si>
  <si>
    <t>Kullaketrajad</t>
  </si>
  <si>
    <t>Legend Suurest Seebist</t>
  </si>
  <si>
    <t>Homeless Bob Productions</t>
  </si>
  <si>
    <t>Sina minu ainus</t>
  </si>
  <si>
    <t>Jalgpalli ABC</t>
  </si>
  <si>
    <t>Vunderi salavangla</t>
  </si>
  <si>
    <t>Aino</t>
  </si>
  <si>
    <t>Oslaemine konverentsil "European Visions: Small Cinemas in Transition"</t>
  </si>
  <si>
    <t>Oslaemine 3D Stereo workshopil Dimension 3</t>
  </si>
  <si>
    <t>Eesti mängufilmimälu vol 1</t>
  </si>
  <si>
    <t>Oslaemine Festroia filmifestivalil</t>
  </si>
  <si>
    <t>Promovid</t>
  </si>
  <si>
    <t>Deokumentaalfilmialased õpingud Zeligis</t>
  </si>
  <si>
    <t>Osalemine SAA koosolekul</t>
  </si>
  <si>
    <t>MTÜ Pimedade Ööde Filmifestival</t>
  </si>
  <si>
    <t>Osalemine Cannesi filmiturul</t>
  </si>
  <si>
    <t>Osalemine  Judith Westoni töötoas</t>
  </si>
  <si>
    <t>Nafta Films</t>
  </si>
  <si>
    <t>Osalemine Mega Plus koolitusel</t>
  </si>
  <si>
    <t>14. Tallinna Pimedate Ööde Filmifestivali korraldamine</t>
  </si>
  <si>
    <t>Eesti film 100 programmi tegevustoetus</t>
  </si>
  <si>
    <t>Pangarööv, Emumäe Eedi…</t>
  </si>
  <si>
    <t>Revolutsioon, mida..</t>
  </si>
  <si>
    <t>Musta pori näkku</t>
  </si>
  <si>
    <t>Tume vesi</t>
  </si>
  <si>
    <t>Klooster</t>
  </si>
  <si>
    <t>Vana kloun</t>
  </si>
  <si>
    <t>Delta</t>
  </si>
  <si>
    <t>Ema Ksenja ja Õlimäe õied</t>
  </si>
  <si>
    <t>Hiite lummus</t>
  </si>
  <si>
    <t>Kõnelused olematus ruumis</t>
  </si>
  <si>
    <t>Talvehommik</t>
  </si>
  <si>
    <t>Kuus joodikut ja seitse pöialpoissi</t>
  </si>
  <si>
    <t>Meidore</t>
  </si>
  <si>
    <t>Osalemine Marketing&amp;Distribution koolitusel</t>
  </si>
  <si>
    <t>Happy Birthday</t>
  </si>
  <si>
    <t>Elu marsil?</t>
  </si>
  <si>
    <t>Osalemine Documentary in Europe workshopil</t>
  </si>
  <si>
    <t>Liivakast</t>
  </si>
  <si>
    <t>5 animafilm</t>
  </si>
  <si>
    <t>3 animafilmi</t>
  </si>
  <si>
    <t>Rotilõks</t>
  </si>
  <si>
    <t>Juriidiline Keha</t>
  </si>
  <si>
    <t>E. Lotmani osalemine koolitusel Stereoscopic storytelling</t>
  </si>
  <si>
    <t>Osalemine Docu Talent from thea East projektis</t>
  </si>
  <si>
    <t>Pärnu RVA Ühing</t>
  </si>
  <si>
    <t>XXIV rahvusvahelise dokumentaal- ja antropoloogiafilmide festival</t>
  </si>
  <si>
    <t>Eesti film 100 (mängufilmi "Nukitsamees" taastamine)</t>
  </si>
  <si>
    <t>Eesti Film 100 (First Motion digitaliseerimine)</t>
  </si>
  <si>
    <t>Ajapikku unustatakse meie nimi</t>
  </si>
  <si>
    <t>Eesti film 100 (Draakoni aasta taastamine)</t>
  </si>
  <si>
    <t>K. Rimmi õpingud National Film and Tv Schoolis</t>
  </si>
  <si>
    <t>MTÜ Eesti Filmiajakirjanike Ühing</t>
  </si>
  <si>
    <t>Konverents "Keda kõnetab Eesti mängufilm"</t>
  </si>
  <si>
    <t>MTÜ Nisi Masa Estonia</t>
  </si>
  <si>
    <t>T. Tuisu osalemine Toronto filmifestivalil</t>
  </si>
  <si>
    <t>Hundi süda sees</t>
  </si>
  <si>
    <t>8576. lugu</t>
  </si>
  <si>
    <t>Dora Gordine - Ars Gratia Artis</t>
  </si>
  <si>
    <t>Moest väljas</t>
  </si>
  <si>
    <t>Tallinna sümfoonia</t>
  </si>
  <si>
    <t>Krantsid</t>
  </si>
  <si>
    <t>Oslaemine Vilniuse dokumentaalfilmide festivalil</t>
  </si>
  <si>
    <t>Veel üks croissant</t>
  </si>
  <si>
    <t>Euroopa psühho</t>
  </si>
  <si>
    <t>Kormoranid</t>
  </si>
  <si>
    <t>Osalemine Jihlava dokfilmifestivalil</t>
  </si>
  <si>
    <t>MTÜ Eesti Antropoloogia Ühendus</t>
  </si>
  <si>
    <t>Karp2</t>
  </si>
  <si>
    <t>K.-J. Nuudi täiendkoolitus</t>
  </si>
  <si>
    <t>S. Lillepuu õpingud Austraalia Rahvuslikus Ülikoolis</t>
  </si>
  <si>
    <t>Idioot</t>
  </si>
  <si>
    <t>Vend</t>
  </si>
  <si>
    <t>Põgenemine</t>
  </si>
  <si>
    <t>Deemonid</t>
  </si>
  <si>
    <t>Politseinik</t>
  </si>
  <si>
    <t>Osalemine Sources 2 koolitusel</t>
  </si>
  <si>
    <t>J. Kilmi ja J. Tootseni osalemine East European Pitching Forumil</t>
  </si>
  <si>
    <t>FIE Allar Kaasik</t>
  </si>
  <si>
    <t>Magistriõpe digitaalse järeltöötluse erialal</t>
  </si>
  <si>
    <t>Põletatud vead</t>
  </si>
  <si>
    <t>Kutsar koputab 3 korda</t>
  </si>
  <si>
    <t>Sõlmitud toetuslepingud 1. jaanuar - 31. detsember 2009</t>
  </si>
  <si>
    <t>Kuku</t>
  </si>
  <si>
    <t>Kultuuripealinna kroonika</t>
  </si>
  <si>
    <t>A. Kirsi osalemine täiendkoolitusel (Cultural Cinema Exhibition course)</t>
  </si>
  <si>
    <t>Kino Artis tegevustoetust 2010. a.</t>
  </si>
  <si>
    <t>Disko ja tuumasõda</t>
  </si>
  <si>
    <t>Downtown Pictures</t>
  </si>
  <si>
    <t>Oo armas sõber, sind austan</t>
  </si>
  <si>
    <t>MTÜ Eesti Filmi Andmebaas</t>
  </si>
  <si>
    <t>Eesti rahvusfilmograafia loomine</t>
  </si>
  <si>
    <t>8. Matsalu rahvusvaheline loodusfilmide festial</t>
  </si>
  <si>
    <t>Osalemine Trieste filmifestivalil</t>
  </si>
  <si>
    <t>Osalemine Nicolas Philibert'i meistriklassis</t>
  </si>
  <si>
    <t>Mehhiko Ekspress</t>
  </si>
  <si>
    <t>Üleriigiline õnn</t>
  </si>
  <si>
    <t>Minu tütreke Gucci</t>
  </si>
  <si>
    <t>Ülemiste imed</t>
  </si>
  <si>
    <t>Normaalne inimene</t>
  </si>
  <si>
    <t>Diafilm</t>
  </si>
  <si>
    <t>Töölise portree</t>
  </si>
  <si>
    <t>BASE 910</t>
  </si>
  <si>
    <t>Kapten Estonia teatrist</t>
  </si>
  <si>
    <t>Vanad Kalad</t>
  </si>
  <si>
    <t>Tsirkusetuur</t>
  </si>
  <si>
    <t>Laulev linn</t>
  </si>
  <si>
    <t>Keelatud Vili</t>
  </si>
  <si>
    <t>Helene elukool</t>
  </si>
  <si>
    <t>Parrot Araratil</t>
  </si>
  <si>
    <t>Vaeste kirjanike maja</t>
  </si>
  <si>
    <t>Heino Eller - kodumaine viis</t>
  </si>
  <si>
    <t>Hundi süda sees - põhjamaise folk metali fenomen</t>
  </si>
  <si>
    <t>Need, kes julgesid</t>
  </si>
  <si>
    <t>71 paremat minutit Hando Runneli elus</t>
  </si>
  <si>
    <t>Content Providers</t>
  </si>
  <si>
    <t>Roots - Sada aastat sõda ja muusikat</t>
  </si>
  <si>
    <t>Einasto 11577</t>
  </si>
  <si>
    <t>Kust tuleb tolm ja kuhu kaob raha</t>
  </si>
  <si>
    <t>Raivo Hein Linnutee Galaktikast</t>
  </si>
  <si>
    <t>Vaikuse kutse</t>
  </si>
  <si>
    <t>Armud jäänud, armud tulnud</t>
  </si>
  <si>
    <t>Tsirkuse laps</t>
  </si>
  <si>
    <t>Erkki-Sven Tüür: 7 etüüdi piltides</t>
  </si>
  <si>
    <t>Aeg on siin</t>
  </si>
  <si>
    <t>Eesti filmi päevad Ungaris</t>
  </si>
  <si>
    <t>MTÜ EEsti Kinoliit</t>
  </si>
  <si>
    <t>Eesti Filmi Päevad 2010</t>
  </si>
  <si>
    <t>Osalemine Rober McKee stsenaristika seminaril Story</t>
  </si>
  <si>
    <t>Regilaul</t>
  </si>
  <si>
    <t>Maa ründab!</t>
  </si>
  <si>
    <t>7. Tartu visuaalse kultuuri festival Maailmafilm</t>
  </si>
  <si>
    <t>91. kilomeetrit</t>
  </si>
  <si>
    <t>Kuku ja Külavanem</t>
  </si>
  <si>
    <t>Umberto&amp;Co</t>
  </si>
  <si>
    <t>Reklaamfilm</t>
  </si>
  <si>
    <t>Elumustrid: Harjumuse jõud</t>
  </si>
  <si>
    <t>Katel</t>
  </si>
  <si>
    <t>Raivo Hein Linnutee galaktikast</t>
  </si>
  <si>
    <t>Revolever Film</t>
  </si>
  <si>
    <t>Võõras omade seas</t>
  </si>
  <si>
    <t>Inimlikult inimesele</t>
  </si>
  <si>
    <t>Ultra Vennikased</t>
  </si>
  <si>
    <t>Pastacas</t>
  </si>
  <si>
    <t>Sudak</t>
  </si>
  <si>
    <t>Samuli, Siim ja Dolce Vita</t>
  </si>
  <si>
    <t>Püha Jüri</t>
  </si>
  <si>
    <t>Pulmad vanglas</t>
  </si>
  <si>
    <t>Maailmameister</t>
  </si>
  <si>
    <t>Kummikaru</t>
  </si>
  <si>
    <t>Silmviburlane</t>
  </si>
  <si>
    <t>Kiri Ruhnust</t>
  </si>
  <si>
    <t>Uku Masingu maastikud</t>
  </si>
  <si>
    <t>Lotmani maailma</t>
  </si>
  <si>
    <t>Osalemine Script Factory koolitusel</t>
  </si>
  <si>
    <t>MTÜ Maailmafilmi Ühing</t>
  </si>
  <si>
    <t>6. Tartu visuaalse kultuuuri festival Maailmafilm</t>
  </si>
  <si>
    <t>7. Matsalu rahvusvahelise loodusfilmide festival</t>
  </si>
  <si>
    <t>ENGAGE ühisprojekt</t>
  </si>
  <si>
    <t>MTÜ Otaku</t>
  </si>
  <si>
    <t>Osalemine MAIA koolitusel</t>
  </si>
  <si>
    <t>Eesti filmipäevad Ungaris</t>
  </si>
  <si>
    <t>Cartoon Moviel osalemine</t>
  </si>
  <si>
    <t>Osalemine FIAFi täiendkoolitusel</t>
  </si>
  <si>
    <t>Eesti Filmi Päevad 2009 korraldamine</t>
  </si>
  <si>
    <t>Siin Beebilõust, tere!</t>
  </si>
  <si>
    <t>A. Veeber Berliini filmiturul</t>
  </si>
  <si>
    <t>K. Kissa Berliini filmiturul</t>
  </si>
  <si>
    <t>Cinema Nouveau</t>
  </si>
  <si>
    <t>Magnus</t>
  </si>
  <si>
    <t>Lumekuninganna</t>
  </si>
  <si>
    <t>Vahetus</t>
  </si>
  <si>
    <t>Üks mu sõber</t>
  </si>
  <si>
    <t>K. Pärna osalemine Film-Philosophy konvernetsil</t>
  </si>
  <si>
    <t>Osalemine NaturVisionil</t>
  </si>
  <si>
    <t>Osalemine Fantastic Film Festival'il</t>
  </si>
  <si>
    <t>Alexandra LRV</t>
  </si>
  <si>
    <t>Osalemine Nordisk Panorama'l</t>
  </si>
  <si>
    <t>Osalemine Moving Vision arengukonverentsil</t>
  </si>
  <si>
    <t>Eesti Kirjandusmuuseum</t>
  </si>
  <si>
    <t>M. Laaniste oslaemine AAASS konverentsil</t>
  </si>
  <si>
    <t>SA Kultuurileht</t>
  </si>
  <si>
    <t>A. Trosseki osalemine AAASS konverentsil</t>
  </si>
  <si>
    <t>OsalemineTwelve for the Future koolitusel</t>
  </si>
  <si>
    <t>mp doc</t>
  </si>
  <si>
    <t>Itelmeeni lood</t>
  </si>
  <si>
    <t>Hurda kutsikad</t>
  </si>
  <si>
    <t>Monoloogid</t>
  </si>
  <si>
    <t>Kärbeste sumin</t>
  </si>
  <si>
    <t>71 paremat minutit Hando Runneli elust</t>
  </si>
  <si>
    <t>Armud tulnud, armud jäänud</t>
  </si>
  <si>
    <t>Kultuuripealinne kroonika</t>
  </si>
  <si>
    <t>Osalemine Pusani filmiturul</t>
  </si>
  <si>
    <t>Rottfilm</t>
  </si>
  <si>
    <t>Oslaemine Plus Camerimage 2009 filmifestivalil</t>
  </si>
  <si>
    <t>Alasti Kino</t>
  </si>
  <si>
    <t>Osalemine Judith Westoni töötoas</t>
  </si>
  <si>
    <t>Osalemine IDFA Foorumil</t>
  </si>
  <si>
    <t>Tuisk Film Production</t>
  </si>
  <si>
    <t>Osalemine Kairo filmifestivalil</t>
  </si>
  <si>
    <t>Oslaemine Trans Atlantic Partners täiendkoolitusel</t>
  </si>
  <si>
    <t>Raamatu "Film Theory: An Introduction" tõlkimine ja väljaandmine</t>
  </si>
  <si>
    <t>Osavõtt Cartoon Masters workshop'ist</t>
  </si>
  <si>
    <t>Meteoriit</t>
  </si>
  <si>
    <t>Soovide puu</t>
  </si>
  <si>
    <t>Umberto &amp; Co</t>
  </si>
  <si>
    <t>Palusalu</t>
  </si>
  <si>
    <t>Katkine pilt</t>
  </si>
  <si>
    <t>Eesti filmi päevad 2008</t>
  </si>
  <si>
    <t>A. Aun Script&amp;Pitch koolitusel</t>
  </si>
  <si>
    <t>Osalemine Cartoon Forumil</t>
  </si>
  <si>
    <t>Osalemine Marketing &amp; Distribution koolitusel</t>
  </si>
  <si>
    <t>Nafta</t>
  </si>
  <si>
    <t>E. Rips MAIA workshopil</t>
  </si>
  <si>
    <t>Produktsioonigrupp</t>
  </si>
  <si>
    <t>Oslaemine Cinec 2008 messil</t>
  </si>
  <si>
    <t>EAMi Filmimuuseum</t>
  </si>
  <si>
    <t>Dokfilmiürituste sari Ajavaade</t>
  </si>
  <si>
    <t>Testfilm</t>
  </si>
  <si>
    <t>Osalemine Association Literature on Screen aastakonverentsil</t>
  </si>
  <si>
    <t>Priit Pärna animafilmi "Elu ilma Gabriella Ferrita" näitus</t>
  </si>
  <si>
    <t>Lisa Limone</t>
  </si>
  <si>
    <t>Osalemine MEDIMED foorumil</t>
  </si>
  <si>
    <t>K. Miileni erialane diplomiõpe</t>
  </si>
  <si>
    <t>Filmiavabrik</t>
  </si>
  <si>
    <t>Emumäe Eedi ja Lobi küla Kristjan</t>
  </si>
  <si>
    <t>Mustlase missioon</t>
  </si>
  <si>
    <t>Sunhunter</t>
  </si>
  <si>
    <t>Mis lõvidest järgi on jäänud...</t>
  </si>
  <si>
    <t>Eesti Üliõpilaste Selts</t>
  </si>
  <si>
    <t>Sada aastat sõda ja muusikat</t>
  </si>
  <si>
    <t>Hing</t>
  </si>
  <si>
    <t>Trickster</t>
  </si>
  <si>
    <t>Raivo Hein Linnutee gaaktikast</t>
  </si>
  <si>
    <t>Vaikuse hääl</t>
  </si>
  <si>
    <t>Uus päev luuakse idakaares</t>
  </si>
  <si>
    <t>Mängija</t>
  </si>
  <si>
    <t>F-Seitse</t>
  </si>
  <si>
    <t>Briljantroheline maja, pumbakaev ja viimane laev</t>
  </si>
  <si>
    <t>T. Rohusaare õpingud European Film College'is</t>
  </si>
  <si>
    <t>Osalemine Clermont Ferrand'i filmifestivalil</t>
  </si>
  <si>
    <t>Traumfabrik</t>
  </si>
  <si>
    <t>91. kilomeeter (Eesti Kroonika 09)</t>
  </si>
  <si>
    <t>Oslaemine East European Foorumil</t>
  </si>
  <si>
    <t>Osalemine MEDMED foorumil</t>
  </si>
  <si>
    <t>Piret Sammeli erialane diplomiõpe</t>
  </si>
  <si>
    <t>Tanel Toomi erialane diplomiõpe</t>
  </si>
  <si>
    <t>Kinobuss Espoo linna lastenädalal</t>
  </si>
  <si>
    <t>Sõlmitud toetuslepingud 1. jaanuar - 31. detsember 2008</t>
  </si>
  <si>
    <t>Võõras</t>
  </si>
  <si>
    <t>Poll</t>
  </si>
  <si>
    <t>Kõige üksikum saar</t>
  </si>
  <si>
    <t>III</t>
  </si>
  <si>
    <t>Bibendum</t>
  </si>
  <si>
    <t>Ratastega tüdruk</t>
  </si>
  <si>
    <t>Triamen Film</t>
  </si>
  <si>
    <t>Gurmaan</t>
  </si>
  <si>
    <t>Hüppajad</t>
  </si>
  <si>
    <t>Kombinaat</t>
  </si>
  <si>
    <t>Remont</t>
  </si>
  <si>
    <t>Osalemine IDFA dokfilmide festivalil</t>
  </si>
  <si>
    <t>Osalemibe EAVE 2009 koolitusel</t>
  </si>
  <si>
    <t>Osalemine CineMart kaastootmisturul</t>
  </si>
  <si>
    <t>Osalemine Scorses 2 koolitusel</t>
  </si>
  <si>
    <t>FIE Eva Näripea</t>
  </si>
  <si>
    <t>Teaduslik uurimistöö St Andrewsi ülikoolis</t>
  </si>
  <si>
    <t>Aja meistrid jt</t>
  </si>
  <si>
    <t>Elu ilma Gabrialla Ferrita jt</t>
  </si>
  <si>
    <t>Kalinovski väljak</t>
  </si>
  <si>
    <t>Revolutsioon, mida ei tulnud</t>
  </si>
  <si>
    <t>Vanahärra</t>
  </si>
  <si>
    <t>Freyja film</t>
  </si>
  <si>
    <t>Ajuoperatsioon</t>
  </si>
  <si>
    <t>Filmilooja profiil: Lennart Meri</t>
  </si>
  <si>
    <t>X box</t>
  </si>
  <si>
    <t>Vitamiin K Film</t>
  </si>
  <si>
    <t>Ajalooliste filmikostüümide säilitamine</t>
  </si>
  <si>
    <t>FIE Õie Kukk</t>
  </si>
  <si>
    <t>Johannese tulemine</t>
  </si>
  <si>
    <t>Myth Film</t>
  </si>
  <si>
    <t>P. Murdma osalemine History Doc koolitusel</t>
  </si>
  <si>
    <t>Nukufilmi rändnäitus</t>
  </si>
  <si>
    <t>Taarka</t>
  </si>
  <si>
    <t>Miriami värvid</t>
  </si>
  <si>
    <t>Inimene, mängi</t>
  </si>
  <si>
    <t>Kuidas paraneda fotograafiast</t>
  </si>
  <si>
    <t>Filmivabrik</t>
  </si>
  <si>
    <t>Kohkumatud lapsehoidjad</t>
  </si>
  <si>
    <t>M. Vremmert T. Rohusaar ja A. Koppel Berliini filmiturul</t>
  </si>
  <si>
    <t>R. Urbaniku osalemine Cannes'i filmiturul</t>
  </si>
  <si>
    <t>M. Seppingu ja J. Lõhmuse osalemine Cannes'i filmiturul</t>
  </si>
  <si>
    <t>P. Urbla ja A. Ahvena osalemine Cannes'i filmiturul</t>
  </si>
  <si>
    <t>M. Õunapuu Cannes'i Filmiturul</t>
  </si>
  <si>
    <t>A. Laigu ja A. Nelgi osalemine Cannes'i filmiturul</t>
  </si>
  <si>
    <t>M. Vremmerti, K. Rajasaare, A. Koppeli osalemine Cannes'i filmiturul</t>
  </si>
  <si>
    <t>P. Tibbo osalemine Cannes'i Filmiturul</t>
  </si>
  <si>
    <t>K. Kissa ja V. Õunpuu osalemine Cannes'i filmiturul</t>
  </si>
  <si>
    <t>K. Tamm, J. Põldma ja H. Ernits Berliini filmiturul</t>
  </si>
  <si>
    <t>Elu ilma Gabriella Ferrita</t>
  </si>
  <si>
    <t>MTÜ Eesti Kinoliit</t>
  </si>
  <si>
    <t>Eesti Filmi Päevad 2007</t>
  </si>
  <si>
    <t>Eesti Rahva Muuseum</t>
  </si>
  <si>
    <t>4. Maailmafilmi festival</t>
  </si>
  <si>
    <t>P. Murdma osalemine History Doc koolituse lõppvoorus</t>
  </si>
  <si>
    <t>MTÜ PÖFF</t>
  </si>
  <si>
    <t>Ära kisu skorpioni kõrvust</t>
  </si>
  <si>
    <t>Tõde ja õigus 4. Osa</t>
  </si>
  <si>
    <t>Külaline (Visitor)</t>
  </si>
  <si>
    <t>Vitamin K Film</t>
  </si>
  <si>
    <t>Meeletu</t>
  </si>
  <si>
    <t>MÄNGUFILMI TOOTMIS- JA JÄRELTOOTMISTOETUSE LEPINGUD</t>
  </si>
  <si>
    <t>Lotte ja kuukivi saladus</t>
  </si>
  <si>
    <t>Lily Marleen</t>
  </si>
  <si>
    <t>Miriami piknik</t>
  </si>
  <si>
    <t>Amrion</t>
  </si>
  <si>
    <t>Klass</t>
  </si>
  <si>
    <t>MTÜ Matsalu Loodusfilmide Festival</t>
  </si>
  <si>
    <t>5. Matsalu rahvusvaheline loodusfilmide festival</t>
  </si>
  <si>
    <t>Profilm</t>
  </si>
  <si>
    <t>"Pimedad aknad" taastamine</t>
  </si>
  <si>
    <t>Veresidemed</t>
  </si>
  <si>
    <t>MÄNGUFILMI ARENDUSTOETUSE LEPINGUD</t>
  </si>
  <si>
    <t>Teisel pool</t>
  </si>
  <si>
    <t>Maara</t>
  </si>
  <si>
    <t>Toomik</t>
  </si>
  <si>
    <t>Raamat-Film</t>
  </si>
  <si>
    <t>Jaan Manitski fenomen</t>
  </si>
  <si>
    <t>September</t>
  </si>
  <si>
    <t>Uus maailm</t>
  </si>
  <si>
    <t>Ilusad inimesed</t>
  </si>
  <si>
    <t>Freyja Film</t>
  </si>
  <si>
    <t>Monument</t>
  </si>
  <si>
    <t>Gaviafilm</t>
  </si>
  <si>
    <t>Taimed, loomad, inimesed</t>
  </si>
  <si>
    <t>Kaos World</t>
  </si>
  <si>
    <t>Ants Eskola: olla või mitte olla</t>
  </si>
  <si>
    <t>SA Eesti Kultuurileht</t>
  </si>
  <si>
    <t>Tudengifilmide DVD TEMUKI vahel</t>
  </si>
  <si>
    <t>Püha Tõnu Kiusamine</t>
  </si>
  <si>
    <t>Rahad ette!</t>
  </si>
  <si>
    <t>Punane elavhõbe</t>
  </si>
  <si>
    <t>T. Rohusaare õpingud European Film College's</t>
  </si>
  <si>
    <t>Teine tulemine</t>
  </si>
  <si>
    <t>Oslaemine Karlovy Vary filmifestivalil</t>
  </si>
  <si>
    <t>Osalemine Nordisk Forumil</t>
  </si>
  <si>
    <t>Osalemine NaturVision festivalil</t>
  </si>
  <si>
    <t>XXII Pärnu rahvusvahelise filmifestivali korraldamine</t>
  </si>
  <si>
    <t>Kinobuss tuleb 2008!</t>
  </si>
  <si>
    <t>Gabriel - väike lühinägelik boamadu</t>
  </si>
  <si>
    <t>Mees seisab laua kõrval</t>
  </si>
  <si>
    <t>Lili</t>
  </si>
  <si>
    <t>Nuga</t>
  </si>
  <si>
    <t>Eesti Kunstiakadeemia</t>
  </si>
  <si>
    <t>Osalemine Sunny Side of the Doc turul</t>
  </si>
  <si>
    <t>Ride TV</t>
  </si>
  <si>
    <t>T. Tasuja osalemine montaazhialasel täiendkoolitusel</t>
  </si>
  <si>
    <t>MTÜ Kinobuss</t>
  </si>
  <si>
    <t>J. Põldma oselamine DIVERCINE festivalil</t>
  </si>
  <si>
    <t>FIRMA NIMI/Isik</t>
  </si>
  <si>
    <t>PROJEKTI NIMI</t>
  </si>
  <si>
    <t>Kirjastus Pangloss</t>
  </si>
  <si>
    <t>K. Davidjantsi osalemine Rotterdami filmifestivali töötoas</t>
  </si>
  <si>
    <t>FIE Mare Raidma</t>
  </si>
  <si>
    <t>Filmikostüümide säilitamine</t>
  </si>
  <si>
    <t>Tallinnfilm</t>
  </si>
  <si>
    <t>Exitfilm</t>
  </si>
  <si>
    <t>A. Ahven, P. Urbla ja R. Sarnet Berliini filmiturul</t>
  </si>
  <si>
    <t>Film Tower Kuubis</t>
  </si>
  <si>
    <t>M. Õunapuu Berliini Filmiturul</t>
  </si>
  <si>
    <t>Taska Production</t>
  </si>
  <si>
    <t>K. Taska ja J. S. Gross Berliini filmiturul</t>
  </si>
  <si>
    <t>Eesti Joonisfilm</t>
  </si>
  <si>
    <t>FIE Kristjan-Jaak Nuudi</t>
  </si>
  <si>
    <t>Osalemine Berliini filmiturul</t>
  </si>
  <si>
    <t>Estinfilm</t>
  </si>
  <si>
    <t>Kuukulgur Film</t>
  </si>
  <si>
    <t>Allfilm</t>
  </si>
  <si>
    <t>M. Sepping Berliini filmiturul</t>
  </si>
  <si>
    <t>P. Tibbo  Berliini filmiturul</t>
  </si>
  <si>
    <t>SUMMA</t>
  </si>
  <si>
    <t>Kuhu põgenevad hinged</t>
  </si>
  <si>
    <t>Eetriüksus</t>
  </si>
  <si>
    <t>Vastutuulesaal</t>
  </si>
  <si>
    <t>AD Oculos Film</t>
  </si>
  <si>
    <t>A. Ahven ja P. Urbla Berlinalel</t>
  </si>
  <si>
    <t>Baruto</t>
  </si>
  <si>
    <t>Tervitusi Nõukogude Eestist</t>
  </si>
  <si>
    <t>Fritsud ja Blondiinid</t>
  </si>
  <si>
    <t>Aja meistrid</t>
  </si>
  <si>
    <t>Rao Heidmetsa Filmistuudio</t>
  </si>
  <si>
    <t>Jää kestma...</t>
  </si>
  <si>
    <t>Kakskümmend neli</t>
  </si>
  <si>
    <t>Kehastmine muusikas</t>
  </si>
  <si>
    <t>Content Provider</t>
  </si>
  <si>
    <t>Debora Vaarandi aeg</t>
  </si>
  <si>
    <t>Surmaretk</t>
  </si>
  <si>
    <t>Vesilind</t>
  </si>
  <si>
    <t>Muskusveise tagasitulek</t>
  </si>
  <si>
    <t>Baltic Film Production</t>
  </si>
  <si>
    <t>Imelaps</t>
  </si>
  <si>
    <t>Tartu Ülikool 375</t>
  </si>
  <si>
    <t>DOKUMENTAALFILMI TOOTMISTOETUSE LEPINGUD</t>
  </si>
  <si>
    <t>DOKUMENTAALFILMI ARENDUSTOETUSE LEPINGUD</t>
  </si>
  <si>
    <t>ANIMAFILMI TOOTMISTOETUSE LEPINGUD</t>
  </si>
  <si>
    <t>SIHTTOETUSE (VARIA) LEPINGUD</t>
  </si>
  <si>
    <t>KOKKU</t>
  </si>
  <si>
    <t>Must lagi</t>
  </si>
  <si>
    <t>ANIMAFILMI ARENDUSTOETUSE LEPINGUD</t>
  </si>
  <si>
    <t>Nukufilm</t>
  </si>
  <si>
    <t>Kaasasündinud kohustused</t>
  </si>
  <si>
    <t>LEVITOETUSE LEPINGUD</t>
  </si>
  <si>
    <t>Laulev revolutsioon</t>
  </si>
  <si>
    <t>Sügisball</t>
  </si>
  <si>
    <t>Jan Uuspõld läheb Tartusse</t>
  </si>
  <si>
    <t>Cubaton</t>
  </si>
  <si>
    <t>Kaleva lugu</t>
  </si>
  <si>
    <t>Polarfilm</t>
  </si>
  <si>
    <t>EESTI LOOD</t>
  </si>
  <si>
    <t>Rühm Pluss Null</t>
  </si>
  <si>
    <t>M. Valsi osalemine Europa Cinemas koolitusel</t>
  </si>
  <si>
    <t>Animeeritud luulekasseti "Must lagi" välja andmine</t>
  </si>
  <si>
    <t>M. Lääne osalemine dokumantaalfilmi kursustel Kuubal</t>
  </si>
  <si>
    <t>Kinobussi suvetuur 2007 "Lodjakino"</t>
  </si>
  <si>
    <t>MTÜ Eesti Instituut</t>
  </si>
  <si>
    <t>Eesti filmipäevad Budapestis</t>
  </si>
  <si>
    <t>Kui seda metsa...</t>
  </si>
  <si>
    <t>Tallinn-Tartu</t>
  </si>
  <si>
    <t>Maja</t>
  </si>
  <si>
    <t>Kopli Kinokompanii</t>
  </si>
  <si>
    <t>Nägijate maailmas</t>
  </si>
  <si>
    <t>Putukas ja Mõmmi</t>
  </si>
  <si>
    <t>Luxfilm</t>
  </si>
  <si>
    <t>Savikodu</t>
  </si>
  <si>
    <t>Meediapartner</t>
  </si>
  <si>
    <t>Teistmoodi tegelikkus</t>
  </si>
  <si>
    <t>Taneli lumehobused</t>
  </si>
  <si>
    <t>Metsapeatus</t>
  </si>
  <si>
    <t>Porgand suvitab</t>
  </si>
  <si>
    <t>R. Sildose ja I. Raagi osalemine Cannes'i filmiturul</t>
  </si>
  <si>
    <t>LÜHIMÄNGUFILMI TOOTMISTOETUSE LEPINGUD</t>
  </si>
  <si>
    <t>Average Monkey</t>
  </si>
  <si>
    <t>Osalemine CineExcess konverentsil</t>
  </si>
  <si>
    <t>Rahvusvaheline filmi- ja kinoajaloo konverents</t>
  </si>
  <si>
    <t>Buratino ja päike</t>
  </si>
  <si>
    <t>Kinnunen</t>
  </si>
  <si>
    <t>MTÜ Pärnu RVA Ühing</t>
  </si>
  <si>
    <t>M. Veeremetsa osalemine Kodaki koolitusel</t>
  </si>
  <si>
    <t>V. Tammaru osalemine 3D koolitusel</t>
  </si>
  <si>
    <t>XXI Pärnu filmifestival</t>
  </si>
  <si>
    <t>M. Keerdo õpingudte jätkamine Leeds Metropolitan ülikoolis</t>
  </si>
  <si>
    <t>K. Miileni erialane diplomiõpe London National Film &amp; TV School'is</t>
  </si>
  <si>
    <t>Mina olin siin</t>
  </si>
  <si>
    <t>Kosmos 1968</t>
  </si>
  <si>
    <t>Filmistuudio</t>
  </si>
  <si>
    <t>Vene olümpia Eesti-Aiakeses</t>
  </si>
  <si>
    <t>Vaated</t>
  </si>
  <si>
    <t>Libapõder</t>
  </si>
  <si>
    <t>Uus Maailm</t>
  </si>
  <si>
    <t>Oranus</t>
  </si>
  <si>
    <t>Krokodill</t>
  </si>
  <si>
    <t>Universitas Tartuensis 375</t>
  </si>
  <si>
    <t>Lege Artis Film</t>
  </si>
  <si>
    <t>Georg</t>
  </si>
  <si>
    <t>T. Mülbeieri osalemine Cannesi fimiturul</t>
  </si>
  <si>
    <t>ACE koolitusel osalemine</t>
  </si>
  <si>
    <t>11. Tallinna Pimedate Ööde Filmifestival</t>
  </si>
  <si>
    <t>FIE Andres Sööt</t>
  </si>
  <si>
    <t>Filmi "Arnold Matteus" digivarinadi tegemine</t>
  </si>
  <si>
    <t>T. Toomi erialane magistriõpe London National Film &amp; TV School'is</t>
  </si>
  <si>
    <t>Detsembrikuumus</t>
  </si>
  <si>
    <t>Kid &amp; Killer</t>
  </si>
  <si>
    <t>Amatöörid</t>
  </si>
  <si>
    <t>Kirjad Inglile</t>
  </si>
  <si>
    <t>Ma olen ilus</t>
  </si>
  <si>
    <t>Homeless Bob Production</t>
  </si>
  <si>
    <t>Püha Tõnu kiusamine</t>
  </si>
  <si>
    <t>Ballettmeister ja seitse rahvavaenlast</t>
  </si>
  <si>
    <t>Surnuaiavahi tütar</t>
  </si>
  <si>
    <t>Taska Productions</t>
  </si>
  <si>
    <t>Luigeprints</t>
  </si>
  <si>
    <t>Mees, kes puges kappi peitu</t>
  </si>
  <si>
    <t>Nemad</t>
  </si>
  <si>
    <t>Külavanem</t>
  </si>
  <si>
    <t>Eestimaa Kroonikad 2008</t>
  </si>
  <si>
    <t>Digitaalne sputnik</t>
  </si>
  <si>
    <t>Dialogos</t>
  </si>
  <si>
    <t>Õpingud Londoni National Film &amp; TV Schoolis</t>
  </si>
  <si>
    <t>Sõlmitud toetuslepingud 1. jaanuar - 31. detsember 2007</t>
  </si>
  <si>
    <t>Homeless Bob</t>
  </si>
  <si>
    <t>K Vitamin Film</t>
  </si>
  <si>
    <t>TULEMUSTOETUS</t>
  </si>
  <si>
    <t>Eetris</t>
  </si>
  <si>
    <t>Digitaalne Sputnik</t>
  </si>
  <si>
    <t>Eesti Kroonika 2008</t>
  </si>
  <si>
    <t>Ants Eskola: Olla või mitte olla</t>
  </si>
  <si>
    <t>7 motiivi</t>
  </si>
  <si>
    <t>FIE Sten-Kristian Saluveer</t>
  </si>
  <si>
    <t>Must-valge aken</t>
  </si>
  <si>
    <t>KÕIK KOKKU</t>
  </si>
  <si>
    <t>Kontrolör</t>
  </si>
  <si>
    <t>STSENAARIUMITOETUSE LEPINGUD</t>
  </si>
  <si>
    <t>Võõras Otto</t>
  </si>
  <si>
    <t>Aeg algab siin</t>
  </si>
  <si>
    <t>A Film Eesti</t>
  </si>
  <si>
    <t>J. Kilmi, A, Tammiksaar ja T. Roosma Sunny Side of the Doc filmiturul</t>
  </si>
  <si>
    <t>A. Laigu Sunny Side of the Doc filmiturul</t>
  </si>
  <si>
    <t>A. Veeber ja T. Mülbeier Cannes'i filmiturul</t>
  </si>
  <si>
    <t>Viimased Vene revolutsionäärid</t>
  </si>
  <si>
    <t>Mis selles head on</t>
  </si>
  <si>
    <t>Varesesaare venelased</t>
  </si>
  <si>
    <t>Et meeldiks kõigile</t>
  </si>
  <si>
    <t>Lumi punasel lagedal</t>
  </si>
  <si>
    <t>Acuba Film</t>
  </si>
  <si>
    <t>Seal, kus lõpeb luule</t>
  </si>
  <si>
    <t>Priit Pärna DVD</t>
  </si>
  <si>
    <t>Kinoahi</t>
  </si>
  <si>
    <t>Filmikostüümide säilitamine ja hooldamine</t>
  </si>
  <si>
    <t>M. Sepping ja J. Lõhmus Berlinalel</t>
  </si>
  <si>
    <t>M. Õunapuu Berlinalel</t>
  </si>
  <si>
    <t>K. Kissa Berlinalel</t>
  </si>
  <si>
    <t>M. Keerdo õpingud Leeds Metropolitan Ülikoolis</t>
  </si>
  <si>
    <t>MTÜ Eesti Filmioperaatorite Liit</t>
  </si>
  <si>
    <t>AFC ja BSC näitus-koolitusel osalemine</t>
  </si>
  <si>
    <t>I.Raagi osalemine Palm Springsi filmifestivalil</t>
  </si>
  <si>
    <t>Filmi "Pimedad aknad" taastamise lõpetamine</t>
  </si>
  <si>
    <t>T. Toomi erialane diplomiõpe</t>
  </si>
  <si>
    <t>H. Ernits New York'is lastefilmide festivalil</t>
  </si>
  <si>
    <t>Eesti filmipäevade korraldamine Ungaris</t>
  </si>
  <si>
    <t>A. Veeber ja T. Mülbeier Berlinalel</t>
  </si>
  <si>
    <t>Must Peeter</t>
  </si>
  <si>
    <t>5. Tartu visuaalse kultuuri festival Maailmafilm</t>
  </si>
  <si>
    <t>P. Rünk, P. Tibbo-Hudgins, I. Felt Berlinalel</t>
  </si>
  <si>
    <t>Taska Film</t>
  </si>
  <si>
    <t>Kokkuseatud Tiibet</t>
  </si>
  <si>
    <t>M. Vremmert, K. Rajasaare, A. Koppel ja L. Murd Berlinalel</t>
  </si>
  <si>
    <t>Taevalaul</t>
  </si>
  <si>
    <t>Osakond</t>
  </si>
  <si>
    <t>Mohammed</t>
  </si>
  <si>
    <t>Ahv</t>
  </si>
  <si>
    <t>Päev, kui ma kasvasin</t>
  </si>
  <si>
    <t>Wildlife Film Festivalil osalemine</t>
  </si>
  <si>
    <t>6. Matsalu rahvusvahelise loodusfilmide festivali korraldamine</t>
  </si>
  <si>
    <t>Keisri hull</t>
  </si>
  <si>
    <t>Öölendurid</t>
  </si>
  <si>
    <t>Professionaalne amatöör</t>
  </si>
  <si>
    <t>Lehelaste suvi</t>
  </si>
  <si>
    <t>Reede</t>
  </si>
  <si>
    <t>Ingel</t>
  </si>
  <si>
    <t>Imelapsed</t>
  </si>
  <si>
    <t>Teaduspõhine toode</t>
  </si>
  <si>
    <t>Tänapäeva dissidendid</t>
  </si>
  <si>
    <t>Aestiorum</t>
  </si>
  <si>
    <t>Meie Eesti Maja</t>
  </si>
  <si>
    <t>Lotovõitja võib</t>
  </si>
  <si>
    <t>Sõjamäng</t>
  </si>
  <si>
    <t>MC Battle</t>
  </si>
  <si>
    <t>Dr Kloun</t>
  </si>
  <si>
    <t>parimadaastad.com</t>
  </si>
  <si>
    <t>Tehas nr 7</t>
  </si>
  <si>
    <t>Shaht</t>
  </si>
  <si>
    <t>Laara Production</t>
  </si>
  <si>
    <t>Lalutaadi hümnid</t>
  </si>
  <si>
    <t>Ahju taga on</t>
  </si>
  <si>
    <t>Varesesaare venelased. Energeetikud.</t>
  </si>
  <si>
    <t>Kosmos 68´</t>
  </si>
  <si>
    <t>Cubaton - El Medico</t>
  </si>
  <si>
    <t>Jumalik elurõõm</t>
  </si>
  <si>
    <t>Kosmosemutid</t>
  </si>
  <si>
    <t>Vähemusolümpia</t>
  </si>
  <si>
    <t>Saarte värvid</t>
  </si>
  <si>
    <t>Minu onu Eestist</t>
  </si>
  <si>
    <t>Õed Soome lahe kahelt kaldalt</t>
  </si>
  <si>
    <t>Evald Okas</t>
  </si>
  <si>
    <t>Tuukrid vihmas</t>
  </si>
  <si>
    <t>24/1 ehk alla 7-aastastele keelatud</t>
  </si>
  <si>
    <t>Apteeker</t>
  </si>
  <si>
    <t>Ihust ja hingest</t>
  </si>
  <si>
    <t>Ikoon</t>
  </si>
  <si>
    <t>Hingehoidja</t>
  </si>
  <si>
    <t>Revolver Film</t>
  </si>
  <si>
    <t>Riigireetur</t>
  </si>
  <si>
    <t>Magala Madonna</t>
  </si>
  <si>
    <t>Munk</t>
  </si>
  <si>
    <t>Ülevalgus</t>
  </si>
  <si>
    <t>Vaenlane pärast võitu</t>
  </si>
  <si>
    <t>Osalemine Go East festivali</t>
  </si>
  <si>
    <t>A. Auna oslaemine NIPKOW programmis</t>
  </si>
  <si>
    <t>Tallinna Ülikooli BFM</t>
  </si>
  <si>
    <t>Kosmos 68</t>
  </si>
  <si>
    <t>Laulupidu!</t>
  </si>
  <si>
    <t>Kaplinski süsteem</t>
  </si>
  <si>
    <t>Oratoorium Viru hotellile</t>
  </si>
  <si>
    <t>Mustfilm</t>
  </si>
  <si>
    <t>Osalemine Mega Plus programmis</t>
  </si>
  <si>
    <t>Osalemine EAVE koolitusel</t>
  </si>
  <si>
    <t>K. Raupi osalemine DOCRES VNO üritusel</t>
  </si>
  <si>
    <t>Osalemine 2009 IFF Summit Europe'l</t>
  </si>
  <si>
    <t>13. Tallinna Pimedate Ööde Filmi Festival</t>
  </si>
  <si>
    <t>Kaasasündinud kohustused jt</t>
  </si>
  <si>
    <t>Keegi on praegu laps</t>
  </si>
  <si>
    <t>Sunny Side of the Doc</t>
  </si>
  <si>
    <t>N. Maipu osalemine digitaalsete AV teoste säilitamise koolitusel</t>
  </si>
  <si>
    <t>DVD-kogumik "Unustatud lühimängufilmid"</t>
  </si>
  <si>
    <t>Filmiprogramm üritusel "Laulupeo tule tulemine"</t>
  </si>
  <si>
    <t>Marketing&amp;Distribution koolitus</t>
  </si>
  <si>
    <t>Domestic Fitless (Kohatu olmeheidutus)</t>
  </si>
  <si>
    <t>Keha mälu</t>
  </si>
  <si>
    <t>Minu vanaisa - Jaan Einasto</t>
  </si>
  <si>
    <t>Oleg</t>
  </si>
  <si>
    <t>Maagiline Masin</t>
  </si>
  <si>
    <t>Kiskja</t>
  </si>
  <si>
    <t>Fassaad</t>
  </si>
  <si>
    <t>Erna retk</t>
  </si>
  <si>
    <t>Free Range Fred</t>
  </si>
  <si>
    <t>Kui ma oleksin suur 2</t>
  </si>
  <si>
    <t>XXIII Pänu rahvusvaheline dokumetaal- ja antropoloogia festival</t>
  </si>
  <si>
    <t>Documentary in Europe pitching</t>
  </si>
  <si>
    <t>Osalemine Cannes'i filmiturul</t>
  </si>
  <si>
    <t>Osalemine Pitching du Reel foorumil</t>
  </si>
  <si>
    <t>Kehastumine muusikas</t>
  </si>
  <si>
    <t>Traum+A84fabrik</t>
  </si>
  <si>
    <t>Osalemine CineMarti kaastootmisturul</t>
  </si>
  <si>
    <t>K.Miileni erialane diplomiõpe</t>
  </si>
  <si>
    <t>M. Kaat'i osalemine DocBarcelonal</t>
  </si>
  <si>
    <t>Üheksavägised</t>
  </si>
  <si>
    <t>Pangarööv</t>
  </si>
  <si>
    <t>MÄNGUFILMI STSENAARIUMITOETUSE LEPINGUD</t>
  </si>
  <si>
    <t>Lugukala</t>
  </si>
  <si>
    <t>Armastus hammustab vastu</t>
  </si>
  <si>
    <t>Domenica</t>
  </si>
  <si>
    <t>Naine nagu sina</t>
  </si>
  <si>
    <t>Polaarpoiss</t>
  </si>
  <si>
    <t>M. Õunapuu ja U. Vadi EAVE koolitusel</t>
  </si>
  <si>
    <t>MTÜ Pimedate Ööde Filmifestival</t>
  </si>
  <si>
    <t>12. Tallinna Pimedate Ööde Filmifestivali korraldamine</t>
  </si>
  <si>
    <t>Vasha</t>
  </si>
  <si>
    <t>Buratino</t>
  </si>
  <si>
    <t>P. Pääsuke Cannes'i filmiturul</t>
  </si>
  <si>
    <t>A. Ahven ja P. Urbla Cannes'i filmiturul</t>
  </si>
  <si>
    <t>A. Koppel, K. Rajasaare, M. Vremmert ja T. Rohusaar Cannes'i filmiturul</t>
  </si>
  <si>
    <t>P. Tibbo Cannes'i filmiturul</t>
  </si>
  <si>
    <t>R. Urbanik Cannes'i filmiturul</t>
  </si>
  <si>
    <t>M. Sepping ja J. Lõhmus Cannes'i filmiturul</t>
  </si>
  <si>
    <t>K. Kissa ja V. Õunpuu Cannes'i filmiturul</t>
  </si>
  <si>
    <t>R. Sildos ja I. Raag Cannes'i filmiturul</t>
  </si>
  <si>
    <t>Filmitalgufilm</t>
  </si>
  <si>
    <t>Täitsa lõpp</t>
  </si>
  <si>
    <t>Oslamine 3D workshopil</t>
  </si>
  <si>
    <t>Osalmine Sheffield Doc'il</t>
  </si>
  <si>
    <t>Aja katel</t>
  </si>
  <si>
    <t>Lootus 3D</t>
  </si>
  <si>
    <t>Osalemine Fantastic Festil</t>
  </si>
  <si>
    <t>Mängufilmimälu, vol 2</t>
  </si>
  <si>
    <t>Widescreen</t>
  </si>
  <si>
    <t>REDucation koolitus</t>
  </si>
  <si>
    <t>XXV Pärnu festival</t>
  </si>
  <si>
    <t>Varese pulmad</t>
  </si>
  <si>
    <t>Dora Gordine: Ars Gratia Artis</t>
  </si>
  <si>
    <t>Sünd</t>
  </si>
  <si>
    <t>Ahto</t>
  </si>
  <si>
    <t>Teekond Ussinuumajani</t>
  </si>
  <si>
    <t>Tantsud Linnuteele</t>
  </si>
  <si>
    <t>Filmipärandi taastamine (Suveniir)</t>
  </si>
  <si>
    <t>Forkfilm</t>
  </si>
  <si>
    <t>E. Soode õpingud London TV ja Film Schoolis</t>
  </si>
  <si>
    <t>Miriami rohelised täpid</t>
  </si>
  <si>
    <t>Weiko Saawa Film</t>
  </si>
  <si>
    <t>Kihnu poisid ja tüdrukud</t>
  </si>
  <si>
    <t>Elavad pildid</t>
  </si>
  <si>
    <t>Mehetapja süütu vari</t>
  </si>
  <si>
    <t>M. Ostrati osalemine MAIA koolitusel</t>
  </si>
  <si>
    <t>Eesti anima 80</t>
  </si>
  <si>
    <t>Osalemine Leipzigi Doki- ja Animafestivalil</t>
  </si>
  <si>
    <t>Gilgamets</t>
  </si>
  <si>
    <t>Eesti film 100 pidulik seanss Pariisis</t>
  </si>
  <si>
    <t>Baltic Event 2011</t>
  </si>
  <si>
    <t>Krokodill, Õhus, Tuukrid vihmas</t>
  </si>
  <si>
    <t>Pangarööv, Emumäe Eedi ja Lobuküla Kristjan</t>
  </si>
  <si>
    <t>Melchior</t>
  </si>
  <si>
    <t>Distants</t>
  </si>
  <si>
    <t>"Kuradisaare kuninga" Eesti esilinastus</t>
  </si>
  <si>
    <t>Osalemine IMAGO meistriklassis</t>
  </si>
  <si>
    <t>Tolm</t>
  </si>
  <si>
    <t>Anima Campusel osalemine</t>
  </si>
  <si>
    <t>MTÜ Eesti Kunstiteadlaste Ühing</t>
  </si>
  <si>
    <t>"Eesti filmi sajand" väljaandmine</t>
  </si>
  <si>
    <t>Mängufilmi kostüümide näituse ettevalmistus</t>
  </si>
  <si>
    <t>Sõlmitud toetuslepingud 1. jaanuar - 31. detsember 2011</t>
  </si>
  <si>
    <t>Baltic Film Productios</t>
  </si>
  <si>
    <t>Lobotoomia</t>
  </si>
  <si>
    <t>Miriami katkine pilt, Oranus, Kaasasündinud kohustused, Lili, Miriami värvid, Porgand suvitab, Taevalaul</t>
  </si>
  <si>
    <t>Vaikuse tunnid</t>
  </si>
  <si>
    <t>Kaastundeavaldus</t>
  </si>
  <si>
    <t>Hiinasuu talu</t>
  </si>
  <si>
    <t>Mereröövlimäng</t>
  </si>
  <si>
    <t>Metspart</t>
  </si>
  <si>
    <t>Munga tänav</t>
  </si>
  <si>
    <t>Filmipärandi taastamine (Naerata ometi)</t>
  </si>
  <si>
    <t>Archidokil osalemine</t>
  </si>
  <si>
    <t>Kaastootmisturul osalemine</t>
  </si>
  <si>
    <t>Grand OFF festivalil osalemine</t>
  </si>
  <si>
    <t>PlusCamerimage 20111 festivalil osalemine</t>
  </si>
  <si>
    <t>FIE Timo Steiner</t>
  </si>
  <si>
    <t>EF100 tunnusmuusika loomine</t>
  </si>
  <si>
    <t>Vedel Kaader</t>
  </si>
  <si>
    <t>Elu libedal jääl</t>
  </si>
  <si>
    <t>Isa mäletuseks</t>
  </si>
  <si>
    <t>Re-Marketed Gods</t>
  </si>
  <si>
    <t>Kabaree</t>
  </si>
  <si>
    <t>Rahvaloendaja</t>
  </si>
  <si>
    <t>Well Well</t>
  </si>
  <si>
    <t>Sõber</t>
  </si>
  <si>
    <t>Pimik</t>
  </si>
  <si>
    <t>Folk juu!</t>
  </si>
  <si>
    <t>Stuudio Navona</t>
  </si>
  <si>
    <t>Jeesus, homod, kiisud</t>
  </si>
  <si>
    <t>Rasmus ja kormonaudid</t>
  </si>
  <si>
    <t>Murtud Lilled</t>
  </si>
  <si>
    <t>Saare võimalikkusest</t>
  </si>
  <si>
    <t>Vigala vürts</t>
  </si>
  <si>
    <t>Parem homne</t>
  </si>
  <si>
    <t>Setu saadik</t>
  </si>
  <si>
    <t>Berlinalel osalemine</t>
  </si>
  <si>
    <t>Osalemine Cartoon Moviel</t>
  </si>
  <si>
    <t>Osalemine Clermont-Ferrandi festivalil</t>
  </si>
  <si>
    <t>Osalemine SCMS aastakonverentsil</t>
  </si>
  <si>
    <t>Osalemine Archidoc 2011 koolitusel</t>
  </si>
  <si>
    <t>Oslaemine IMAGO aastakonverentsil</t>
  </si>
  <si>
    <t>MTÜ Eesti Digikeskus</t>
  </si>
  <si>
    <t>Eesti filmitööstuse ekspordiarendus</t>
  </si>
  <si>
    <t>16. PÖFFi korraldamine</t>
  </si>
  <si>
    <t>Rahvusfilmograafia loomine</t>
  </si>
  <si>
    <t>Filmiüritus Hollandi Eesti koolis</t>
  </si>
  <si>
    <t>Papa</t>
  </si>
  <si>
    <t>Liivamees</t>
  </si>
  <si>
    <t>Miriami köögikombain</t>
  </si>
  <si>
    <t>Limonaadi lugu</t>
  </si>
  <si>
    <t>Karabana</t>
  </si>
  <si>
    <t>Must stsenaarium</t>
  </si>
  <si>
    <t>Prillid</t>
  </si>
  <si>
    <t>Kajaka teoreem</t>
  </si>
  <si>
    <t>40 + 2 nädalat</t>
  </si>
  <si>
    <t>Okupeerigem Müüri tänav</t>
  </si>
  <si>
    <t>Mesmer</t>
  </si>
  <si>
    <t>Tallinn põleb</t>
  </si>
  <si>
    <t>Kas mõistab järeltulev sugupõlv</t>
  </si>
  <si>
    <t>Jeesus elab Siberis</t>
  </si>
  <si>
    <t>Kultusfilm</t>
  </si>
  <si>
    <t>Puhta mõtte ruum</t>
  </si>
  <si>
    <t>15 sammu armastuseni</t>
  </si>
  <si>
    <t>Koguja</t>
  </si>
  <si>
    <t>Hella W</t>
  </si>
  <si>
    <t>Tallinn Skyline Productions</t>
  </si>
  <si>
    <t>Vasaku jala reede</t>
  </si>
  <si>
    <t>Allveelennud</t>
  </si>
  <si>
    <t>Oo, Sisyphos</t>
  </si>
  <si>
    <t>Cinema Mundi festivalil osalmine</t>
  </si>
  <si>
    <t>9. Maailmafilmi festival</t>
  </si>
  <si>
    <t>Eesti Ajaloomuuseum</t>
  </si>
  <si>
    <t>Filminäitus "Siin me oleme! Eesti Film 100"</t>
  </si>
  <si>
    <t>Valga Muuseum</t>
  </si>
  <si>
    <t>Filmiaasta rändnäituse ja haridusprogrammi korraldamine</t>
  </si>
  <si>
    <t>Eesti Filmi Sajandipeo korraldamine</t>
  </si>
  <si>
    <t>Tartu Linnamuuseum</t>
  </si>
  <si>
    <t>Näitus "Filmilinn Tartu. Pääsukesest Tartuffini"</t>
  </si>
  <si>
    <t>10. Matsalu rahvusvaheline loodusfilmide festivali korraldamine</t>
  </si>
  <si>
    <t>Baltic Film Productions</t>
  </si>
  <si>
    <t>Auk nr 8</t>
  </si>
  <si>
    <t>Nullpunkt</t>
  </si>
  <si>
    <t>Free Range</t>
  </si>
  <si>
    <t>Supilinna salaselts</t>
  </si>
  <si>
    <t>U8</t>
  </si>
  <si>
    <t>Kalevipojad</t>
  </si>
  <si>
    <t>DVD "Eri Klas filmides" väljandmine</t>
  </si>
  <si>
    <t>Osalemine MAIA workshopil</t>
  </si>
  <si>
    <t>Osalemine R. Mckee koolitusel "Story"</t>
  </si>
  <si>
    <t>Osalemine Cannesti filmiturul</t>
  </si>
  <si>
    <t>Elo Soode õpingud Londoni filmikoolis</t>
  </si>
  <si>
    <t>Kinorong Tallinn-Tartu-Tallinn</t>
  </si>
  <si>
    <t>Filmikostüümide näituse korraldamine</t>
  </si>
  <si>
    <t>Isand</t>
  </si>
  <si>
    <t>Otsides valgus</t>
  </si>
  <si>
    <t>Grand Pas</t>
  </si>
  <si>
    <t>Ballettmeister</t>
  </si>
  <si>
    <t>Põranda all</t>
  </si>
  <si>
    <t>Sõda</t>
  </si>
  <si>
    <t>Tõsieluline</t>
  </si>
  <si>
    <t>Täna mängime sõda</t>
  </si>
  <si>
    <t>Kuidas ma vene riiki varastasin</t>
  </si>
  <si>
    <t>30 päeva Isebeliga</t>
  </si>
  <si>
    <t>Mandariinid</t>
  </si>
  <si>
    <t>Ma ei tule tagasi</t>
  </si>
  <si>
    <t>22 Film</t>
  </si>
  <si>
    <t>Mai</t>
  </si>
  <si>
    <t>Osta.mees.ee</t>
  </si>
  <si>
    <t>Osalemine Hotdocsil</t>
  </si>
  <si>
    <t>Eesti Instituut</t>
  </si>
  <si>
    <t>Eesti filmi juubeliaasta tähistamine Ungaris</t>
  </si>
  <si>
    <t>Osalemine Golden Knight festivalil</t>
  </si>
  <si>
    <t>Osalemine Tampere filmifestivalil</t>
  </si>
  <si>
    <t>Osalmine festivalil Lets's CEE</t>
  </si>
  <si>
    <t>Morss</t>
  </si>
  <si>
    <t>Osalemine Euroopa Filmiakadeemia meistriklassis</t>
  </si>
  <si>
    <t>Baltic Event 2012</t>
  </si>
  <si>
    <t>Näitus 101 Eesti filminäitlejat</t>
  </si>
  <si>
    <t>Suur maalritöö</t>
  </si>
  <si>
    <t>Fast Eddy vanad uudised</t>
  </si>
  <si>
    <t>Pitsad</t>
  </si>
  <si>
    <t>Eestlanna Pariisis</t>
  </si>
  <si>
    <t>Metafoorid, mille järgi me elame</t>
  </si>
  <si>
    <t>Balti Filmi- ja Meediakool</t>
  </si>
  <si>
    <t>Filmihariduse edendamine</t>
  </si>
  <si>
    <t>Mängufilmimälu, vol 3</t>
  </si>
  <si>
    <t>Osalemine Locarno festivalil</t>
  </si>
  <si>
    <t>Eesti Arhitektuurimuuseum</t>
  </si>
  <si>
    <t>Näitus "Lähme kinno! Kuurist kobarkinoni"</t>
  </si>
  <si>
    <t>Marketing Movies Online koolitus</t>
  </si>
  <si>
    <t>Pärnu Muuseum</t>
  </si>
  <si>
    <t>Filminäitus "Tähelepanu! Kaamera!"</t>
  </si>
  <si>
    <t>FIE Priit Põhjala</t>
  </si>
  <si>
    <t>Õpingud FAMU filmikoolis</t>
  </si>
  <si>
    <t>XXVI Pärnu rahvusvaheline filmifestival</t>
  </si>
  <si>
    <t>Püha Jüri preemia väljaandmine</t>
  </si>
  <si>
    <t>Miriami tuuleloohe</t>
  </si>
  <si>
    <t>Dora Gordine Ars Gratia Artis</t>
  </si>
  <si>
    <t>Okupeeri oma müür</t>
  </si>
  <si>
    <t>Muusikalised lood</t>
  </si>
  <si>
    <t>Kõik muusikud on kaabakad</t>
  </si>
  <si>
    <t>Hõbepulm</t>
  </si>
  <si>
    <t>Osalemine Montreali Filmifestivalil</t>
  </si>
  <si>
    <t>Osalemine Lepizigi Dokumentaal- ja Animadilmide festivalil</t>
  </si>
  <si>
    <t>Üheksa kuud</t>
  </si>
  <si>
    <t>Appi! Ma vajan armastust</t>
  </si>
  <si>
    <t>Mõõkade tants</t>
  </si>
  <si>
    <t>Huntmees Film</t>
  </si>
  <si>
    <t>Tupsu</t>
  </si>
  <si>
    <t>Osalemine East Silver marketil</t>
  </si>
  <si>
    <t>Kino Artis tegevustoetus (august-oktoober)</t>
  </si>
  <si>
    <t>Soo</t>
  </si>
  <si>
    <t>Kinky Kong Productions</t>
  </si>
  <si>
    <t>Elu on inimese parim aeg</t>
  </si>
  <si>
    <t>Nordic Instinct aka Lang</t>
  </si>
  <si>
    <t>Meistriklass "ESC kohtumised" korraldamine</t>
  </si>
  <si>
    <t>Osalemine festivalil Se-ma-for</t>
  </si>
  <si>
    <t>Sõlmitud toetuslepingud 1. jaanuar - 31. detsember 2012</t>
  </si>
  <si>
    <t>Kinosaurus Film</t>
  </si>
  <si>
    <t>Päevad, mis ajasid segadusse</t>
  </si>
  <si>
    <t>Korela Film</t>
  </si>
  <si>
    <t>Osalemine IDFA foorumil</t>
  </si>
  <si>
    <t>Eesti Kinoliit</t>
  </si>
  <si>
    <t>Kinoliit 50 konverentsi korraldamine</t>
  </si>
  <si>
    <t>MTÜ Eesti Dokumentalistide Gild</t>
  </si>
  <si>
    <t>Tegevustoetus</t>
  </si>
  <si>
    <t>Artise tegevustoetus (november-detsember)</t>
  </si>
  <si>
    <t>Uurimistöö Berliini Filmimuuseumis</t>
  </si>
  <si>
    <t>Osalemine Trieste rahvusvahelisel filmifestivalil</t>
  </si>
  <si>
    <t>Artise tegevustoetus</t>
  </si>
  <si>
    <t>Osalemine koolitusel FOCAL - Production Value 2013</t>
  </si>
  <si>
    <t>Baltic Event 2013</t>
  </si>
  <si>
    <t>Eesti filmide nädal Ungaris</t>
  </si>
  <si>
    <t>MTÜ DocPoint Tallinn</t>
  </si>
  <si>
    <t>11. Matsalu rahvusvaheline loodusfilmide festival</t>
  </si>
  <si>
    <t>10. Maailmafilmi festivali korraldamine</t>
  </si>
  <si>
    <t>Miriami tuulelohe</t>
  </si>
  <si>
    <t>Kuidas ma Vene riiki varastasin</t>
  </si>
  <si>
    <t>Informare</t>
  </si>
  <si>
    <t>Tour de ELU</t>
  </si>
  <si>
    <t>Deeper Film</t>
  </si>
  <si>
    <t>Rist ja viletsus</t>
  </si>
  <si>
    <t>Piimariik</t>
  </si>
  <si>
    <t>Null-linn</t>
  </si>
  <si>
    <t>Minut ja lammas!</t>
  </si>
  <si>
    <t>Looduslaps</t>
  </si>
  <si>
    <t>Kuumad naised vabast tahtest</t>
  </si>
  <si>
    <t>Kaduvad hääled</t>
  </si>
  <si>
    <t>Kiri miljonärile</t>
  </si>
  <si>
    <t>Hauarüüstajad</t>
  </si>
  <si>
    <t>Black Plastic Media Productions</t>
  </si>
  <si>
    <t>Armastus käib kõhu kaudu</t>
  </si>
  <si>
    <t>2 kanget</t>
  </si>
  <si>
    <t>Allan</t>
  </si>
  <si>
    <t>Fast Eddy</t>
  </si>
  <si>
    <t>See You In Chechnya</t>
  </si>
  <si>
    <t>Siplegapesa</t>
  </si>
  <si>
    <t>Emajõe veemaailm</t>
  </si>
  <si>
    <t>Maa</t>
  </si>
  <si>
    <t>Svirgsden</t>
  </si>
  <si>
    <t>Heinz Valk</t>
  </si>
  <si>
    <t>Piknik raudteejaamas</t>
  </si>
  <si>
    <t>Film Tower</t>
  </si>
  <si>
    <t>Mehed laskepesades</t>
  </si>
  <si>
    <t>Lisa Limone ja Maroc Orange tormakas armulugu</t>
  </si>
  <si>
    <t>Meteoriit Film</t>
  </si>
  <si>
    <t>Kohtumõistja</t>
  </si>
  <si>
    <t>Katarsis</t>
  </si>
  <si>
    <t>Sa oled mu päästja</t>
  </si>
  <si>
    <t xml:space="preserve">DocPoint 2013 </t>
  </si>
  <si>
    <t>Põhjatäht</t>
  </si>
  <si>
    <t>Metafoorid</t>
  </si>
  <si>
    <t>Sõdur</t>
  </si>
  <si>
    <t>Filmmaker</t>
  </si>
  <si>
    <t>Pariisi vaim</t>
  </si>
  <si>
    <t>Eesti filmitööstuse ekspordiareng</t>
  </si>
  <si>
    <t>M. Laaniste teaduslik uurimistöö</t>
  </si>
  <si>
    <t>A. Liivi osalemine koolitusel "The Art of Negotiating Agreements"</t>
  </si>
  <si>
    <t>MTÜ HÕFF</t>
  </si>
  <si>
    <t>8. Haapsalu Õudus- ja Fantaasiafilmide Festival</t>
  </si>
  <si>
    <t>Uusnurk</t>
  </si>
  <si>
    <t>Osalemine MAIA töötoas</t>
  </si>
  <si>
    <t>Poliitõppemajand</t>
  </si>
  <si>
    <t>Viimane</t>
  </si>
  <si>
    <t>Ivani päev</t>
  </si>
  <si>
    <t>Eesti Filmide Nädala korraldamine</t>
  </si>
  <si>
    <t>P. Simmi osalemine Nika auhinnatseremoonial</t>
  </si>
  <si>
    <t>Osalemine koolitusel Inside Pictures 2013</t>
  </si>
  <si>
    <t>Cookie Jar</t>
  </si>
  <si>
    <t>Osaleemine Souces 2 töötoas</t>
  </si>
  <si>
    <t>Ajaloomuuseum</t>
  </si>
  <si>
    <t>Kataloogi publitseerimine</t>
  </si>
  <si>
    <t>BFMF Vilistlaskogu</t>
  </si>
  <si>
    <t>Püha Jüri stipendiumi välja andmine</t>
  </si>
  <si>
    <t>E. Soode õpingud National Film &amp; TV Schoolis</t>
  </si>
  <si>
    <t>Oslemine Karlovy Vari filmifestivalil</t>
  </si>
  <si>
    <t>Üksi</t>
  </si>
  <si>
    <t>Tere tulemast Eestisse!</t>
  </si>
  <si>
    <t>Luuraja ja luuletaja</t>
  </si>
  <si>
    <t>Must alpinist</t>
  </si>
  <si>
    <t>Minor Film</t>
  </si>
  <si>
    <t>Helilooja Arvo Pärt</t>
  </si>
  <si>
    <t>Meedik</t>
  </si>
  <si>
    <t>Vetelkõndija</t>
  </si>
  <si>
    <t>Tik-tak</t>
  </si>
  <si>
    <t>XXVII Pärnu filmifestivali korraldamine</t>
  </si>
  <si>
    <t>Eesti Dokumentalistika Suvekooli korraldamine</t>
  </si>
  <si>
    <t>Täis/kasvanud</t>
  </si>
  <si>
    <t>Kirstitubakas</t>
  </si>
  <si>
    <t>Mehetapja. Süüta. Vari</t>
  </si>
  <si>
    <t>9 kuud</t>
  </si>
  <si>
    <t>Ahto. Chasing a Dream</t>
  </si>
  <si>
    <t>Marco</t>
  </si>
  <si>
    <t>Nõukogude lillelapsed</t>
  </si>
  <si>
    <t>FIE Mait Laas</t>
  </si>
  <si>
    <t>Osalemine Euroopa Filmiakadeemia meistriklassis Animation Today</t>
  </si>
  <si>
    <t>Igavesed jahimaad</t>
  </si>
  <si>
    <t>Herzog Stuudio</t>
  </si>
  <si>
    <t>M. Rei õpingud National Film &amp; TV Schoolis</t>
  </si>
  <si>
    <t>Osalemine sümpoosiumil "Small cultures in Big World"</t>
  </si>
  <si>
    <t>Naine ja liustik</t>
  </si>
  <si>
    <t>Erialane diplomiõpe FAMU filmikoolis</t>
  </si>
  <si>
    <t>Osalemine Filemone filmifestivalil Brüsselis</t>
  </si>
  <si>
    <t>SA Tartu Loomemajanduskeskus</t>
  </si>
  <si>
    <t>BALT/NORD 3D ja eriefektide foorum</t>
  </si>
  <si>
    <t>Power to the Pixel foorumil osalemine</t>
  </si>
  <si>
    <t xml:space="preserve">L. Lippmaa erialane diplomiõpe Edinburghi ülikoolis </t>
  </si>
  <si>
    <t>Festivali Balti lained korraldus- ja osavõtukulud</t>
  </si>
  <si>
    <t xml:space="preserve">Monstrum </t>
  </si>
  <si>
    <t>Osalemine R. McKee "Story" seminaril</t>
  </si>
  <si>
    <t xml:space="preserve">Okupeeri oma müür </t>
  </si>
  <si>
    <t>Unditund</t>
  </si>
  <si>
    <t>RIST- JA TRANSMEEDIA ARENDUSTOETUSE LEPINGUD</t>
  </si>
  <si>
    <t>Bloomingfern</t>
  </si>
  <si>
    <t>Apteeker Melchior</t>
  </si>
  <si>
    <t>J. Kilmi esinemine workshopil Dublini Eesti Koolis</t>
  </si>
  <si>
    <t>E. Litvinova õpingud National Film &amp; TV Schoolis</t>
  </si>
  <si>
    <t>L. Lepiku osalemine IDFAcademy koolitusel</t>
  </si>
  <si>
    <t>Osalemine FilmFest Osnabrückil</t>
  </si>
  <si>
    <t>Lotte ja tuldpurskav Lohe</t>
  </si>
  <si>
    <t>Kevadtriller</t>
  </si>
  <si>
    <t>Eia jõulud Tondikakul</t>
  </si>
  <si>
    <t>Filmistuudio See</t>
  </si>
  <si>
    <t>Süü</t>
  </si>
  <si>
    <t>Barbarus</t>
  </si>
  <si>
    <t>Sinine lind</t>
  </si>
  <si>
    <t>Seltsimees laps</t>
  </si>
  <si>
    <t>Superstaarid</t>
  </si>
  <si>
    <t>Kroonu</t>
  </si>
  <si>
    <t>Surnud naine</t>
  </si>
  <si>
    <t>Öised rännakud</t>
  </si>
  <si>
    <t>Prügi mahapanek keelatud</t>
  </si>
  <si>
    <t>Von Tolli unistus</t>
  </si>
  <si>
    <t>Casus Neulandi. Olaev Neulandi juhtum</t>
  </si>
  <si>
    <t>Alateadvuse maja</t>
  </si>
  <si>
    <t>Sõlmitud toetuslepingud 1. jaanuar - 31. detsember 2013</t>
  </si>
  <si>
    <t>RAHVUSVAHELISE VÄHEMUSKAASTOOTMISE LEPINGUD</t>
  </si>
  <si>
    <t>Aleksandr Sokurovi filmimaailm</t>
  </si>
  <si>
    <t>Nullpunkti Transmeedia elamus</t>
  </si>
  <si>
    <t>Osalemine Palm Springsi festivalil</t>
  </si>
  <si>
    <t>Osalemine festivalil Northern Character</t>
  </si>
  <si>
    <t>Factory</t>
  </si>
  <si>
    <t>4 päeva vabadust</t>
  </si>
  <si>
    <t>Prohvet</t>
  </si>
  <si>
    <t>Ingel, ingel vii mind taeva</t>
  </si>
  <si>
    <t>Warum?</t>
  </si>
  <si>
    <t>Pooljumalanna Anna</t>
  </si>
  <si>
    <t>Tõde ja õigus</t>
  </si>
  <si>
    <t>Võta või jäta</t>
  </si>
  <si>
    <t>Isa</t>
  </si>
  <si>
    <t>Kopli Kinokompanii, Thors Films</t>
  </si>
  <si>
    <t>Tuletoojad</t>
  </si>
  <si>
    <t>Nähtamatu võitlus</t>
  </si>
  <si>
    <t>Balti Video</t>
  </si>
  <si>
    <t>Väikelinna detektiivid ja Valge Daami saladus</t>
  </si>
  <si>
    <t>Riigivargad</t>
  </si>
  <si>
    <t>Menufilmid</t>
  </si>
  <si>
    <t>Mustad teemandid</t>
  </si>
  <si>
    <t>Mitte keegi peale sinu</t>
  </si>
  <si>
    <t>Vehkleja</t>
  </si>
  <si>
    <t>DocPoint Tallinn 2014 korraldamine</t>
  </si>
  <si>
    <t xml:space="preserve">M. Laaniste osalemine konverentsil “2014 Conference on Baltic and Scandinavian Studies”. </t>
  </si>
  <si>
    <t>12. Matsalu rahvusvaheline loodusfilmide festival</t>
  </si>
  <si>
    <t>"Okupeeri oma müür" esitlemine Islandil</t>
  </si>
  <si>
    <t>Osalemine messil Le MicroSalon 2014</t>
  </si>
  <si>
    <t>Misha</t>
  </si>
  <si>
    <t>Sinel</t>
  </si>
  <si>
    <t>Järjekord</t>
  </si>
  <si>
    <t>Kellele lüüakse pulsikella</t>
  </si>
  <si>
    <t>Kiirtee kordnik</t>
  </si>
  <si>
    <t>Lusmägi INC</t>
  </si>
  <si>
    <t>Raamid</t>
  </si>
  <si>
    <t>Peanut Factory</t>
  </si>
  <si>
    <t>Stromka</t>
  </si>
  <si>
    <t>Vennad Karuputked</t>
  </si>
  <si>
    <t>Betty mänguväljak</t>
  </si>
  <si>
    <t>Õpetusi kosmoselaeva ehituseks</t>
  </si>
  <si>
    <t>Lõpetamata sümfoonia</t>
  </si>
  <si>
    <t>Varietee lugu</t>
  </si>
  <si>
    <t>Tuhamäed</t>
  </si>
  <si>
    <t>Umberto &amp; Ko</t>
  </si>
  <si>
    <t>Englas</t>
  </si>
  <si>
    <t>Laterna</t>
  </si>
  <si>
    <t>Armastus...</t>
  </si>
  <si>
    <t>14 kääänet</t>
  </si>
  <si>
    <t>Keelatud kuningriik</t>
  </si>
  <si>
    <t>MTÜ Kakora</t>
  </si>
  <si>
    <t>Kirjeldustõlked filmidele "Üks mu sõber", "Ristumine peateega", Detsembrikuumus", "Puhastus"</t>
  </si>
  <si>
    <t>Supilinna Salaselts</t>
  </si>
  <si>
    <t>MTÜ Tapa Linna Arengu Selts</t>
  </si>
  <si>
    <t>Priit Pärna 3. animafilmifestivali korraldamine</t>
  </si>
  <si>
    <t>Tallinnpost</t>
  </si>
  <si>
    <t>Osalemine VFX: Script to Screen koolitusel</t>
  </si>
  <si>
    <t>11. Maailmafilmi festivali korraldamine</t>
  </si>
  <si>
    <t>"Aja kihid filmis ja elus" töötubade korraldamine</t>
  </si>
  <si>
    <t>MAIA workshopil osalemine</t>
  </si>
  <si>
    <t>Kirjandusmuuseum</t>
  </si>
  <si>
    <t>M. Laaniste osalemine konverentsil “NECSi aastakonverentsil</t>
  </si>
  <si>
    <t>9. Haapsalu Õudus- ja Fantaasiafilmide festival</t>
  </si>
  <si>
    <t>Osalemine Clermont-Ferrandi filmifestivalil</t>
  </si>
  <si>
    <t>Artise tegevustoetus 2014</t>
  </si>
  <si>
    <t>Orbital Vox Stuudiod</t>
  </si>
  <si>
    <t>Kunstnik</t>
  </si>
  <si>
    <t>Animailm</t>
  </si>
  <si>
    <t>Vares ja tihane</t>
  </si>
  <si>
    <t>Piano</t>
  </si>
  <si>
    <t>Kolm kõla</t>
  </si>
  <si>
    <t>Majavalvur</t>
  </si>
  <si>
    <t>Positivus</t>
  </si>
  <si>
    <t>Imelised imelikud inimesed</t>
  </si>
  <si>
    <t>Mehetapja. Süütu. Vari</t>
  </si>
  <si>
    <t>Põhjala instinkt</t>
  </si>
  <si>
    <t>Tiibdeta piloot</t>
  </si>
  <si>
    <t>Osalemine Clearing Rights for Film and TV koolitusel</t>
  </si>
  <si>
    <t>Osalemine koolitusel EKRAN 2014</t>
  </si>
  <si>
    <t>L. Lippmaa erialane diplomiõpe</t>
  </si>
  <si>
    <t>Klaasmeri</t>
  </si>
  <si>
    <t>Aime ja Anatol. Sügis</t>
  </si>
  <si>
    <t>Euroopa väärtfilm</t>
  </si>
  <si>
    <t>Kirsitubakas</t>
  </si>
  <si>
    <t>Must Käsi 2</t>
  </si>
  <si>
    <t>Liblikmees</t>
  </si>
  <si>
    <t>Toomas-Hendrik tegutseb jälle</t>
  </si>
  <si>
    <t>Cooker Jar</t>
  </si>
  <si>
    <t>DOKTOK leviprojekt</t>
  </si>
  <si>
    <t>Soome-ugri filmifestivali korraldamine</t>
  </si>
  <si>
    <t>"Ristumine peateega" digiteerimine</t>
  </si>
  <si>
    <t>Osalemine Annecy rahvusvahelisel filmifestivalil</t>
  </si>
  <si>
    <t>Saaremaa</t>
  </si>
  <si>
    <t>Briljantne Jüri Sillart</t>
  </si>
  <si>
    <t>Aia taga</t>
  </si>
  <si>
    <t>Elo</t>
  </si>
  <si>
    <t>Osalemine The Financing Forum for Kids Content</t>
  </si>
  <si>
    <t>Tallinna Ülikool BFM</t>
  </si>
  <si>
    <t>BFMi rahvusvaheline tegevus 2014</t>
  </si>
  <si>
    <t>MTÜ BFMF Vilistlaskogu</t>
  </si>
  <si>
    <t>Kinofilm</t>
  </si>
  <si>
    <t>Osalemine Vittorio Veneto filmifestivalil</t>
  </si>
  <si>
    <t>Baltic Screen Media Review väljaandmine</t>
  </si>
  <si>
    <t>Eesti Dokumentalistide Suvekool 2014 korraldamine</t>
  </si>
  <si>
    <t>Püha Jüri stipendiumi välja andmine ja ürituse korraldamine</t>
  </si>
  <si>
    <t>Chintis Lundgreni Animastuudio</t>
  </si>
  <si>
    <t>Elu Herman H. Rott'iga</t>
  </si>
  <si>
    <t>Kärbes kõrval</t>
  </si>
  <si>
    <t>BOP Animation</t>
  </si>
  <si>
    <t>Vanamehe multikas</t>
  </si>
  <si>
    <t>Adressaadita</t>
  </si>
  <si>
    <t>Osalemine Documentary Campus Masterschoolis</t>
  </si>
  <si>
    <t>MTÜ Matsalu Loodusfilmid Festival</t>
  </si>
  <si>
    <t>12. Matsalu Loodusfilmide Festival</t>
  </si>
  <si>
    <t>Osalemine Golden Apricoti festivalil</t>
  </si>
  <si>
    <t>100 aastat filmist "Karujaht Pärnumaal"</t>
  </si>
  <si>
    <t>Loodusfilm</t>
  </si>
  <si>
    <t>BFMi diplomifilmid</t>
  </si>
  <si>
    <t>Lumi Punasel Lagedal</t>
  </si>
  <si>
    <t>Rain</t>
  </si>
  <si>
    <t>Baltic Event 2014 korraldamine</t>
  </si>
  <si>
    <t>"Suure maalritöö" osalmine festivalidel</t>
  </si>
  <si>
    <t>E. Litvinova erialane diplomiõpe</t>
  </si>
  <si>
    <t>M. Rei erialane diplomiõpe</t>
  </si>
  <si>
    <t>Tartu Loomemajanduskeskus</t>
  </si>
  <si>
    <t>Balt/Nord 3D&amp;VFX Foorumi korraldamine</t>
  </si>
  <si>
    <t>Osalemine Scripteast koolitusel</t>
  </si>
  <si>
    <t>Haga Consulting</t>
  </si>
  <si>
    <t>Osalemine Busani filmiturul</t>
  </si>
  <si>
    <t>Linnugripp</t>
  </si>
  <si>
    <t>14 käänet</t>
  </si>
  <si>
    <t>Fjodorych</t>
  </si>
  <si>
    <t>Tõnis Mägi Hermanniga</t>
  </si>
  <si>
    <t>Damaskus</t>
  </si>
  <si>
    <t>Ühe unistuse maja</t>
  </si>
  <si>
    <t>Sven G</t>
  </si>
  <si>
    <t>Teeme ära!</t>
  </si>
  <si>
    <t>Väike jalajälg</t>
  </si>
  <si>
    <t>Lotte ja tuldpurskav lohe</t>
  </si>
  <si>
    <t>Kogu lugu</t>
  </si>
  <si>
    <t>Viis senti vabadusele</t>
  </si>
  <si>
    <t>Puudutuas</t>
  </si>
  <si>
    <t>Põrgu Jaan</t>
  </si>
  <si>
    <t>EESTI VABARIIK 100</t>
  </si>
  <si>
    <t>Kuidas ma päästsin Aarikat</t>
  </si>
  <si>
    <t>Märgid</t>
  </si>
  <si>
    <t>Meeste tants</t>
  </si>
  <si>
    <t>Rehepapp</t>
  </si>
  <si>
    <t>Anu ja Sipsik</t>
  </si>
  <si>
    <t>MTÜ Eesti Rahvuslik Filmiprodutsentide Ühing</t>
  </si>
  <si>
    <t>Mängufilmikonverentsi korraldamine</t>
  </si>
  <si>
    <t>Osalemine Gareth Wiley töötoas</t>
  </si>
  <si>
    <t>Osalemine IDFA-l</t>
  </si>
  <si>
    <t>Piirfilm</t>
  </si>
  <si>
    <t>Osalemine seminaril Success Stories</t>
  </si>
  <si>
    <t>Osalemine London Screenwriters Festivalil</t>
  </si>
  <si>
    <t>Osalmine LisabonDocs pitchingul</t>
  </si>
  <si>
    <t>MTÜ Lastekaite Liit</t>
  </si>
  <si>
    <t>Tänapäev</t>
  </si>
  <si>
    <t>Cumulus Projekt</t>
  </si>
  <si>
    <t>A. Iho retrospektiiv Moskvas</t>
  </si>
  <si>
    <t>Loomemasin</t>
  </si>
  <si>
    <t>MTÜ Eletriteater</t>
  </si>
  <si>
    <t>Kinobuss MTÜ</t>
  </si>
  <si>
    <t>Laimjala Lühikeste Ööde Filmifestival</t>
  </si>
  <si>
    <t>Seneca päev</t>
  </si>
  <si>
    <t>Fork Film</t>
  </si>
  <si>
    <t>Amalimbo</t>
  </si>
  <si>
    <t>I'm waiting (Grand Pas)</t>
  </si>
  <si>
    <t>RIST- JA TRANSMEEDIA</t>
  </si>
  <si>
    <t>Sõlmitud toetuslepingud 1. jaanuar - 31. detsember 2014</t>
  </si>
  <si>
    <t>Raamatu "Laps Eesti filmis" väljaandmine</t>
  </si>
  <si>
    <t>Raamatu "Karu südamega mees" väljaandmine</t>
  </si>
  <si>
    <t>"Keegi veel" digitaliseerimine</t>
  </si>
  <si>
    <t>Osalemine IN_SCRIPT töötoas</t>
  </si>
  <si>
    <t>Oslaemine Barco Certified Specialist koolitusel</t>
  </si>
  <si>
    <t xml:space="preserve">Osalemine Wildscreen filmifestivalil </t>
  </si>
  <si>
    <t>LEPINGUD</t>
  </si>
  <si>
    <t>Terapeut</t>
  </si>
  <si>
    <t>Brightnez</t>
  </si>
  <si>
    <t>Suurlinna biit</t>
  </si>
  <si>
    <t>Viimane koolikell</t>
  </si>
  <si>
    <t>Black Plastic Media Production</t>
  </si>
  <si>
    <t>Mängur</t>
  </si>
  <si>
    <t>Juhtmevaba elu</t>
  </si>
  <si>
    <t>Taiga Film</t>
  </si>
  <si>
    <t>Rohkem kaneeli teie saiadesse</t>
  </si>
  <si>
    <t>Konnade tee</t>
  </si>
  <si>
    <t>Üksikud</t>
  </si>
  <si>
    <t>Õllerevolutsioon</t>
  </si>
  <si>
    <t>Froid</t>
  </si>
  <si>
    <t>Sihtpunkt - olla õnnelik</t>
  </si>
  <si>
    <t>Ballaad Eestimaa loodusest</t>
  </si>
  <si>
    <t>Enne meid oli veeuputus</t>
  </si>
  <si>
    <t>Lingvistiline mets</t>
  </si>
  <si>
    <t>Kristus elab Siberis</t>
  </si>
  <si>
    <t>Lühifilmide kassett "Kontakt"</t>
  </si>
  <si>
    <t>Tashi Delek!</t>
  </si>
  <si>
    <t>Sipelgapesa</t>
  </si>
  <si>
    <t>Kirjeldustõlked filmidele 11-le Eesti mängufilmile</t>
  </si>
  <si>
    <t>Osalemine Archidok töötaoas</t>
  </si>
  <si>
    <t>Eesti Rahvusfilmograafia loomine</t>
  </si>
  <si>
    <t>MTÜ DocPoint Eesti</t>
  </si>
  <si>
    <t>DocPoint Tallinn 2015 korraldamine</t>
  </si>
  <si>
    <t>A. Iho filmide retrospektiiv Saksamaal</t>
  </si>
  <si>
    <t>10. Haapsalu Õudu ja Fantaasiafilmide festival</t>
  </si>
  <si>
    <t>Ida-Virumaa filmipäevad "Jaht Eesti moodi"</t>
  </si>
  <si>
    <t>12. Maailmafilmi festival</t>
  </si>
  <si>
    <t>"Risttuules" esilinastus Pariisis</t>
  </si>
  <si>
    <t>MTÜ NISI MASA Estonia</t>
  </si>
  <si>
    <t>Osalemine töötoas Dok Tank</t>
  </si>
  <si>
    <t>Euroopa filmimuuseumidega tutvumine</t>
  </si>
  <si>
    <t>MTÜ EEsti Insituut</t>
  </si>
  <si>
    <t>8. Eesti nädal Ungaris</t>
  </si>
  <si>
    <t>Osalemine Cratoon Moviel</t>
  </si>
  <si>
    <t>Ukraina filminädala korraldamine</t>
  </si>
  <si>
    <t>Stsenaristika töötuba Soome-ugri filmifestivalil</t>
  </si>
  <si>
    <t>Kuuleb. Ei kuule.</t>
  </si>
  <si>
    <t>Koit</t>
  </si>
  <si>
    <t>VKT</t>
  </si>
  <si>
    <t>AF</t>
  </si>
  <si>
    <t>DF</t>
  </si>
  <si>
    <t>EV</t>
  </si>
  <si>
    <t>levi</t>
  </si>
  <si>
    <t>MF</t>
  </si>
  <si>
    <t>Varia</t>
  </si>
  <si>
    <t>Täis maja</t>
  </si>
  <si>
    <t>Elu enne elu</t>
  </si>
  <si>
    <t>Tühi ruum</t>
  </si>
  <si>
    <t>Miriami kodutu koer</t>
  </si>
  <si>
    <t>Fed Jüssi neli elementi</t>
  </si>
  <si>
    <t>Kinoport Film</t>
  </si>
  <si>
    <t>Must ja valge. Juhan Kuus - tee isakoju</t>
  </si>
  <si>
    <t>Sokurovi hääl</t>
  </si>
  <si>
    <t>Mausoleum</t>
  </si>
  <si>
    <t>BFMi rahvusvaheline tegevus 2015</t>
  </si>
  <si>
    <t>Priit Pärna 4. animafilmifestival</t>
  </si>
  <si>
    <t xml:space="preserve">Teeme ära! </t>
  </si>
  <si>
    <t>Aianduskuritegu</t>
  </si>
  <si>
    <t>Valge tee aka Hülgeviga</t>
  </si>
  <si>
    <t>Sabat Film</t>
  </si>
  <si>
    <t>Nukud ja tootemid</t>
  </si>
  <si>
    <t>Tulevalvajad</t>
  </si>
  <si>
    <t>Minu näoga onu</t>
  </si>
  <si>
    <t>Jää</t>
  </si>
  <si>
    <t>Erik Kivisüda</t>
  </si>
  <si>
    <t>Ugri Film</t>
  </si>
  <si>
    <t>Kalev</t>
  </si>
  <si>
    <t>Filmiühistu Roukli</t>
  </si>
  <si>
    <t>Lindude keel</t>
  </si>
  <si>
    <t>MTÜ Eesti Koomiksiselts</t>
  </si>
  <si>
    <t>Filmi- ja animateemalise uurimustöö kirjutamine</t>
  </si>
  <si>
    <t>Annecy filmifestivalil osalemine</t>
  </si>
  <si>
    <t>Võitlusvälja laienemine</t>
  </si>
  <si>
    <t>Sõlmitud toetuslepingud 1. jaanuar - 30. juuni 2015</t>
  </si>
  <si>
    <t>Linnavaimuliku päevik</t>
  </si>
  <si>
    <t>Isegi kui ma kõik kaotan</t>
  </si>
  <si>
    <t>Lihtsad poisis Vändrast. Mägironijad</t>
  </si>
  <si>
    <t>Euroopa väärtfilmi levitoetus</t>
  </si>
  <si>
    <t>Osalemine Galway Film Fair Marketplace filmiturul</t>
  </si>
  <si>
    <t>MTÜ BFMF</t>
  </si>
  <si>
    <t>Püha Jüri päev</t>
  </si>
  <si>
    <t>Osalmine koolitusel Closing te Gap</t>
  </si>
  <si>
    <t>Dokumentalistika suvekooli korraldamine</t>
  </si>
  <si>
    <t>Mängufilmikonverentsi "Eeldused rahvusvaheliseks koostööks" korraldamine</t>
  </si>
  <si>
    <t>Animafilmi "1895" digiteerimine</t>
  </si>
  <si>
    <t>Mängufilmi "Nimed marmortahvlil" digiteerimine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</si>
</sst>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/yy"/>
    <numFmt numFmtId="182" formatCode="dd/mm/yyyy"/>
    <numFmt numFmtId="183" formatCode="dd/\ mmm"/>
    <numFmt numFmtId="184" formatCode="d\.mm\.yyyy;@"/>
    <numFmt numFmtId="185" formatCode="mm/dd/yyyy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#,##0.00\ ;\-#,##0.00\ ;&quot; -&quot;#\ ;@\ "/>
  </numFmts>
  <fonts count="61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6" fillId="26" borderId="1" applyNumberFormat="0" applyAlignment="0" applyProtection="0"/>
    <xf numFmtId="0" fontId="39" fillId="27" borderId="0" applyNumberFormat="0" applyBorder="0" applyAlignment="0" applyProtection="0"/>
    <xf numFmtId="0" fontId="40" fillId="28" borderId="2" applyNumberFormat="0" applyAlignment="0" applyProtection="0"/>
    <xf numFmtId="0" fontId="41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1" borderId="2" applyNumberFormat="0" applyAlignment="0" applyProtection="0"/>
    <xf numFmtId="0" fontId="19" fillId="0" borderId="7" applyNumberFormat="0" applyFill="0" applyAlignment="0" applyProtection="0"/>
    <xf numFmtId="0" fontId="17" fillId="0" borderId="8" applyNumberFormat="0" applyFill="0" applyAlignment="0" applyProtection="0"/>
    <xf numFmtId="0" fontId="48" fillId="0" borderId="9" applyNumberFormat="0" applyFill="0" applyAlignment="0" applyProtection="0"/>
    <xf numFmtId="0" fontId="21" fillId="32" borderId="10" applyNumberFormat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0" fillId="35" borderId="11" applyNumberFormat="0" applyFont="0" applyAlignment="0" applyProtection="0"/>
    <xf numFmtId="0" fontId="50" fillId="28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9" fontId="0" fillId="0" borderId="0" applyFont="0" applyFill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4" fillId="0" borderId="17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>
      <alignment/>
    </xf>
    <xf numFmtId="3" fontId="2" fillId="0" borderId="19" xfId="0" applyNumberFormat="1" applyFont="1" applyBorder="1" applyAlignment="1">
      <alignment/>
    </xf>
    <xf numFmtId="17" fontId="0" fillId="0" borderId="0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14" fontId="8" fillId="0" borderId="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9" fillId="0" borderId="29" xfId="0" applyFont="1" applyBorder="1" applyAlignment="1">
      <alignment/>
    </xf>
    <xf numFmtId="3" fontId="9" fillId="0" borderId="29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9" fillId="0" borderId="22" xfId="0" applyFont="1" applyFill="1" applyBorder="1" applyAlignment="1">
      <alignment/>
    </xf>
    <xf numFmtId="0" fontId="10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3" fontId="2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9" xfId="0" applyFont="1" applyBorder="1" applyAlignment="1">
      <alignment/>
    </xf>
    <xf numFmtId="1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2" xfId="0" applyFont="1" applyBorder="1" applyAlignment="1">
      <alignment/>
    </xf>
    <xf numFmtId="3" fontId="9" fillId="0" borderId="22" xfId="0" applyNumberFormat="1" applyFont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9" fillId="0" borderId="29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/>
    </xf>
    <xf numFmtId="14" fontId="12" fillId="0" borderId="0" xfId="0" applyNumberFormat="1" applyFont="1" applyBorder="1" applyAlignment="1">
      <alignment/>
    </xf>
    <xf numFmtId="14" fontId="13" fillId="0" borderId="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9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2" fillId="0" borderId="31" xfId="0" applyFont="1" applyBorder="1" applyAlignment="1">
      <alignment/>
    </xf>
    <xf numFmtId="3" fontId="9" fillId="0" borderId="31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0" fontId="55" fillId="0" borderId="17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55" fillId="0" borderId="17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55" fillId="0" borderId="17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29" xfId="0" applyFont="1" applyBorder="1" applyAlignment="1">
      <alignment/>
    </xf>
    <xf numFmtId="14" fontId="5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5" fillId="0" borderId="17" xfId="0" applyFont="1" applyBorder="1" applyAlignment="1">
      <alignment wrapText="1"/>
    </xf>
    <xf numFmtId="0" fontId="3" fillId="0" borderId="17" xfId="0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7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3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22" xfId="0" applyFont="1" applyBorder="1" applyAlignment="1">
      <alignment/>
    </xf>
    <xf numFmtId="3" fontId="55" fillId="0" borderId="22" xfId="0" applyNumberFormat="1" applyFont="1" applyBorder="1" applyAlignment="1">
      <alignment/>
    </xf>
    <xf numFmtId="0" fontId="55" fillId="0" borderId="20" xfId="0" applyFont="1" applyBorder="1" applyAlignment="1">
      <alignment/>
    </xf>
    <xf numFmtId="3" fontId="55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58" fillId="0" borderId="17" xfId="71" applyFont="1" applyBorder="1">
      <alignment/>
      <protection/>
    </xf>
    <xf numFmtId="3" fontId="58" fillId="0" borderId="17" xfId="71" applyNumberFormat="1" applyFont="1" applyBorder="1">
      <alignment/>
      <protection/>
    </xf>
    <xf numFmtId="3" fontId="2" fillId="0" borderId="17" xfId="0" applyNumberFormat="1" applyFont="1" applyFill="1" applyBorder="1" applyAlignment="1">
      <alignment/>
    </xf>
    <xf numFmtId="184" fontId="59" fillId="0" borderId="0" xfId="71" applyNumberFormat="1" applyFont="1" applyBorder="1">
      <alignment/>
      <protection/>
    </xf>
    <xf numFmtId="0" fontId="58" fillId="0" borderId="17" xfId="71" applyFont="1" applyBorder="1" applyAlignment="1">
      <alignment wrapText="1"/>
      <protection/>
    </xf>
    <xf numFmtId="0" fontId="55" fillId="0" borderId="17" xfId="0" applyFont="1" applyBorder="1" applyAlignment="1">
      <alignment horizontal="left"/>
    </xf>
    <xf numFmtId="0" fontId="2" fillId="0" borderId="17" xfId="64" applyFont="1" applyBorder="1">
      <alignment/>
      <protection/>
    </xf>
    <xf numFmtId="3" fontId="2" fillId="0" borderId="17" xfId="64" applyNumberFormat="1" applyFont="1" applyBorder="1">
      <alignment/>
      <protection/>
    </xf>
    <xf numFmtId="0" fontId="58" fillId="0" borderId="17" xfId="71" applyFont="1" applyBorder="1">
      <alignment/>
      <protection/>
    </xf>
    <xf numFmtId="0" fontId="55" fillId="0" borderId="17" xfId="64" applyFont="1" applyBorder="1">
      <alignment/>
      <protection/>
    </xf>
    <xf numFmtId="3" fontId="55" fillId="0" borderId="17" xfId="64" applyNumberFormat="1" applyFont="1" applyBorder="1">
      <alignment/>
      <protection/>
    </xf>
    <xf numFmtId="0" fontId="58" fillId="0" borderId="0" xfId="71" applyFont="1">
      <alignment/>
      <protection/>
    </xf>
    <xf numFmtId="0" fontId="55" fillId="0" borderId="22" xfId="64" applyFont="1" applyBorder="1">
      <alignment/>
      <protection/>
    </xf>
    <xf numFmtId="0" fontId="55" fillId="0" borderId="29" xfId="64" applyFont="1" applyBorder="1">
      <alignment/>
      <protection/>
    </xf>
    <xf numFmtId="3" fontId="55" fillId="0" borderId="22" xfId="64" applyNumberFormat="1" applyFont="1" applyBorder="1">
      <alignment/>
      <protection/>
    </xf>
    <xf numFmtId="3" fontId="2" fillId="0" borderId="22" xfId="64" applyNumberFormat="1" applyFont="1" applyBorder="1">
      <alignment/>
      <protection/>
    </xf>
    <xf numFmtId="0" fontId="9" fillId="0" borderId="32" xfId="64" applyFont="1" applyBorder="1">
      <alignment/>
      <protection/>
    </xf>
    <xf numFmtId="0" fontId="9" fillId="0" borderId="33" xfId="64" applyFont="1" applyBorder="1">
      <alignment/>
      <protection/>
    </xf>
    <xf numFmtId="0" fontId="55" fillId="0" borderId="18" xfId="64" applyFont="1" applyBorder="1">
      <alignment/>
      <protection/>
    </xf>
    <xf numFmtId="0" fontId="2" fillId="0" borderId="22" xfId="64" applyFont="1" applyBorder="1">
      <alignment/>
      <protection/>
    </xf>
    <xf numFmtId="0" fontId="55" fillId="0" borderId="20" xfId="64" applyFont="1" applyBorder="1">
      <alignment/>
      <protection/>
    </xf>
    <xf numFmtId="3" fontId="2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55" fillId="0" borderId="31" xfId="64" applyFont="1" applyBorder="1">
      <alignment/>
      <protection/>
    </xf>
    <xf numFmtId="0" fontId="9" fillId="0" borderId="34" xfId="64" applyFont="1" applyBorder="1">
      <alignment/>
      <protection/>
    </xf>
    <xf numFmtId="3" fontId="55" fillId="0" borderId="20" xfId="64" applyNumberFormat="1" applyFont="1" applyBorder="1">
      <alignment/>
      <protection/>
    </xf>
    <xf numFmtId="0" fontId="2" fillId="0" borderId="29" xfId="64" applyFont="1" applyBorder="1">
      <alignment/>
      <protection/>
    </xf>
    <xf numFmtId="3" fontId="2" fillId="0" borderId="29" xfId="64" applyNumberFormat="1" applyFont="1" applyBorder="1">
      <alignment/>
      <protection/>
    </xf>
    <xf numFmtId="3" fontId="2" fillId="0" borderId="20" xfId="0" applyNumberFormat="1" applyFont="1" applyBorder="1" applyAlignment="1">
      <alignment/>
    </xf>
    <xf numFmtId="0" fontId="58" fillId="0" borderId="0" xfId="71" applyFont="1" applyBorder="1">
      <alignment/>
      <protection/>
    </xf>
    <xf numFmtId="0" fontId="55" fillId="0" borderId="0" xfId="64" applyFont="1">
      <alignment/>
      <protection/>
    </xf>
    <xf numFmtId="0" fontId="2" fillId="0" borderId="17" xfId="64" applyFont="1" applyBorder="1" applyAlignment="1">
      <alignment horizontal="left"/>
      <protection/>
    </xf>
    <xf numFmtId="3" fontId="2" fillId="0" borderId="32" xfId="64" applyNumberFormat="1" applyFont="1" applyBorder="1">
      <alignment/>
      <protection/>
    </xf>
    <xf numFmtId="0" fontId="15" fillId="0" borderId="0" xfId="0" applyFont="1" applyBorder="1" applyAlignment="1">
      <alignment/>
    </xf>
    <xf numFmtId="0" fontId="55" fillId="0" borderId="0" xfId="64" applyFont="1" applyBorder="1">
      <alignment/>
      <protection/>
    </xf>
    <xf numFmtId="0" fontId="57" fillId="0" borderId="0" xfId="64" applyFont="1" applyBorder="1" applyAlignment="1">
      <alignment horizontal="left"/>
      <protection/>
    </xf>
    <xf numFmtId="3" fontId="55" fillId="0" borderId="0" xfId="64" applyNumberFormat="1" applyFont="1" applyBorder="1">
      <alignment/>
      <protection/>
    </xf>
    <xf numFmtId="184" fontId="55" fillId="0" borderId="0" xfId="64" applyNumberFormat="1" applyFont="1" applyBorder="1">
      <alignment/>
      <protection/>
    </xf>
    <xf numFmtId="0" fontId="57" fillId="0" borderId="0" xfId="64" applyFont="1" applyBorder="1">
      <alignment/>
      <protection/>
    </xf>
    <xf numFmtId="14" fontId="55" fillId="0" borderId="0" xfId="0" applyNumberFormat="1" applyFont="1" applyBorder="1" applyAlignment="1">
      <alignment/>
    </xf>
    <xf numFmtId="182" fontId="55" fillId="0" borderId="0" xfId="0" applyNumberFormat="1" applyFont="1" applyBorder="1" applyAlignment="1">
      <alignment/>
    </xf>
    <xf numFmtId="184" fontId="58" fillId="0" borderId="0" xfId="71" applyNumberFormat="1" applyFont="1" applyBorder="1">
      <alignment/>
      <protection/>
    </xf>
    <xf numFmtId="0" fontId="57" fillId="0" borderId="0" xfId="0" applyFont="1" applyBorder="1" applyAlignment="1">
      <alignment/>
    </xf>
    <xf numFmtId="3" fontId="2" fillId="0" borderId="18" xfId="0" applyNumberFormat="1" applyFont="1" applyBorder="1" applyAlignment="1">
      <alignment/>
    </xf>
    <xf numFmtId="14" fontId="55" fillId="0" borderId="0" xfId="64" applyNumberFormat="1" applyFont="1" applyBorder="1">
      <alignment/>
      <protection/>
    </xf>
    <xf numFmtId="0" fontId="58" fillId="0" borderId="21" xfId="71" applyFont="1" applyBorder="1">
      <alignment/>
      <protection/>
    </xf>
    <xf numFmtId="0" fontId="2" fillId="0" borderId="35" xfId="64" applyFont="1" applyBorder="1">
      <alignment/>
      <protection/>
    </xf>
    <xf numFmtId="14" fontId="2" fillId="0" borderId="0" xfId="0" applyNumberFormat="1" applyFont="1" applyBorder="1" applyAlignment="1">
      <alignment/>
    </xf>
    <xf numFmtId="0" fontId="55" fillId="0" borderId="18" xfId="64" applyFont="1" applyBorder="1" applyAlignment="1">
      <alignment horizontal="left"/>
      <protection/>
    </xf>
    <xf numFmtId="0" fontId="55" fillId="0" borderId="17" xfId="64" applyFont="1" applyBorder="1" applyAlignment="1">
      <alignment wrapText="1"/>
      <protection/>
    </xf>
    <xf numFmtId="3" fontId="58" fillId="0" borderId="0" xfId="71" applyNumberFormat="1" applyFont="1" applyBorder="1">
      <alignment/>
      <protection/>
    </xf>
    <xf numFmtId="0" fontId="2" fillId="0" borderId="20" xfId="64" applyFont="1" applyBorder="1">
      <alignment/>
      <protection/>
    </xf>
    <xf numFmtId="3" fontId="2" fillId="0" borderId="20" xfId="64" applyNumberFormat="1" applyFont="1" applyBorder="1">
      <alignment/>
      <protection/>
    </xf>
    <xf numFmtId="0" fontId="55" fillId="0" borderId="17" xfId="64" applyFont="1" applyFill="1" applyBorder="1">
      <alignment/>
      <protection/>
    </xf>
    <xf numFmtId="0" fontId="2" fillId="0" borderId="20" xfId="64" applyFont="1" applyBorder="1" applyAlignment="1">
      <alignment horizontal="left"/>
      <protection/>
    </xf>
    <xf numFmtId="0" fontId="55" fillId="0" borderId="36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5" fillId="0" borderId="21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57" fillId="0" borderId="0" xfId="64" applyNumberFormat="1" applyFont="1" applyBorder="1">
      <alignment/>
      <protection/>
    </xf>
    <xf numFmtId="0" fontId="55" fillId="0" borderId="17" xfId="64" applyFont="1" applyBorder="1" applyAlignment="1">
      <alignment horizontal="left"/>
      <protection/>
    </xf>
    <xf numFmtId="0" fontId="9" fillId="0" borderId="17" xfId="64" applyFont="1" applyBorder="1">
      <alignment/>
      <protection/>
    </xf>
    <xf numFmtId="3" fontId="60" fillId="0" borderId="0" xfId="71" applyNumberFormat="1" applyFont="1" applyBorder="1">
      <alignment/>
      <protection/>
    </xf>
    <xf numFmtId="0" fontId="2" fillId="0" borderId="17" xfId="65" applyFont="1" applyBorder="1">
      <alignment/>
      <protection/>
    </xf>
    <xf numFmtId="3" fontId="2" fillId="0" borderId="17" xfId="65" applyNumberFormat="1" applyFont="1" applyBorder="1">
      <alignment/>
      <protection/>
    </xf>
    <xf numFmtId="0" fontId="55" fillId="0" borderId="17" xfId="65" applyFont="1" applyBorder="1">
      <alignment/>
      <protection/>
    </xf>
    <xf numFmtId="3" fontId="55" fillId="0" borderId="17" xfId="65" applyNumberFormat="1" applyFont="1" applyBorder="1">
      <alignment/>
      <protection/>
    </xf>
    <xf numFmtId="0" fontId="55" fillId="0" borderId="0" xfId="65" applyFont="1">
      <alignment/>
      <protection/>
    </xf>
    <xf numFmtId="3" fontId="0" fillId="0" borderId="0" xfId="0" applyNumberFormat="1" applyAlignment="1">
      <alignment/>
    </xf>
    <xf numFmtId="0" fontId="55" fillId="0" borderId="29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55" fillId="0" borderId="18" xfId="65" applyFont="1" applyBorder="1">
      <alignment/>
      <protection/>
    </xf>
    <xf numFmtId="0" fontId="57" fillId="0" borderId="19" xfId="65" applyFont="1" applyBorder="1">
      <alignment/>
      <protection/>
    </xf>
    <xf numFmtId="3" fontId="57" fillId="0" borderId="16" xfId="65" applyNumberFormat="1" applyFont="1" applyBorder="1">
      <alignment/>
      <protection/>
    </xf>
    <xf numFmtId="14" fontId="37" fillId="0" borderId="0" xfId="64" applyNumberFormat="1" applyFont="1" applyBorder="1">
      <alignment/>
      <protection/>
    </xf>
    <xf numFmtId="3" fontId="37" fillId="0" borderId="0" xfId="64" applyNumberFormat="1" applyFont="1" applyBorder="1">
      <alignment/>
      <protection/>
    </xf>
    <xf numFmtId="0" fontId="2" fillId="0" borderId="17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vutus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oiatustekst" xfId="54"/>
    <cellStyle name="Hyperlink" xfId="55"/>
    <cellStyle name="Input" xfId="56"/>
    <cellStyle name="Kokku" xfId="57"/>
    <cellStyle name="Lingitud lahter" xfId="58"/>
    <cellStyle name="Linked Cell" xfId="59"/>
    <cellStyle name="Märkus" xfId="60"/>
    <cellStyle name="Neutraalne" xfId="61"/>
    <cellStyle name="Neutral" xfId="62"/>
    <cellStyle name="Normaallaad 2" xfId="63"/>
    <cellStyle name="Normal 2" xfId="64"/>
    <cellStyle name="Normal 3" xfId="65"/>
    <cellStyle name="Note" xfId="66"/>
    <cellStyle name="Output" xfId="67"/>
    <cellStyle name="Pealkiri" xfId="68"/>
    <cellStyle name="Pealkiri 1 1" xfId="69"/>
    <cellStyle name="Percent" xfId="70"/>
    <cellStyle name="TableStyleLight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workbookViewId="0" topLeftCell="A1">
      <selection activeCell="I31" sqref="I31"/>
    </sheetView>
  </sheetViews>
  <sheetFormatPr defaultColWidth="9.140625" defaultRowHeight="12.75"/>
  <cols>
    <col min="1" max="1" width="25.00390625" style="1" customWidth="1"/>
    <col min="2" max="2" width="39.8515625" style="1" customWidth="1"/>
    <col min="3" max="3" width="12.28125" style="1" customWidth="1"/>
    <col min="4" max="5" width="9.140625" style="1" customWidth="1"/>
    <col min="6" max="6" width="12.140625" style="1" customWidth="1"/>
    <col min="7" max="7" width="9.140625" style="1" customWidth="1"/>
    <col min="8" max="8" width="14.00390625" style="1" customWidth="1"/>
    <col min="9" max="16384" width="9.140625" style="1" customWidth="1"/>
  </cols>
  <sheetData>
    <row r="1" ht="13.5" thickBot="1">
      <c r="A1" s="1" t="s">
        <v>601</v>
      </c>
    </row>
    <row r="2" spans="1:5" ht="12.75">
      <c r="A2" s="2" t="s">
        <v>472</v>
      </c>
      <c r="B2" s="2" t="s">
        <v>473</v>
      </c>
      <c r="C2" s="2" t="s">
        <v>493</v>
      </c>
      <c r="D2" s="3"/>
      <c r="E2" s="3"/>
    </row>
    <row r="3" spans="1:5" ht="12.75">
      <c r="A3" s="53" t="s">
        <v>424</v>
      </c>
      <c r="B3" s="53"/>
      <c r="C3" s="6"/>
      <c r="D3" s="5"/>
      <c r="E3" s="3"/>
    </row>
    <row r="4" spans="1:9" ht="12.75">
      <c r="A4" s="6" t="s">
        <v>479</v>
      </c>
      <c r="B4" s="6" t="s">
        <v>494</v>
      </c>
      <c r="C4" s="7">
        <v>2560000</v>
      </c>
      <c r="D4" s="3"/>
      <c r="E4" s="3"/>
      <c r="G4" s="3"/>
      <c r="H4" s="3"/>
      <c r="I4" s="3"/>
    </row>
    <row r="5" spans="1:14" ht="12.75">
      <c r="A5" s="6" t="s">
        <v>526</v>
      </c>
      <c r="B5" s="6" t="s">
        <v>526</v>
      </c>
      <c r="C5" s="7">
        <v>3374182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6" t="s">
        <v>489</v>
      </c>
      <c r="B6" s="6" t="s">
        <v>527</v>
      </c>
      <c r="C6" s="7">
        <v>300000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6" t="s">
        <v>422</v>
      </c>
      <c r="B7" s="6" t="s">
        <v>283</v>
      </c>
      <c r="C7" s="7">
        <v>398000</v>
      </c>
      <c r="D7" s="3"/>
      <c r="E7" s="3"/>
      <c r="G7" s="3"/>
      <c r="H7" s="19"/>
      <c r="I7" s="19"/>
      <c r="J7" s="19"/>
      <c r="K7" s="19"/>
      <c r="L7" s="26"/>
      <c r="M7" s="19"/>
      <c r="N7" s="27"/>
    </row>
    <row r="8" spans="1:14" ht="12.75">
      <c r="A8" s="6" t="s">
        <v>479</v>
      </c>
      <c r="B8" s="6" t="s">
        <v>421</v>
      </c>
      <c r="C8" s="7">
        <v>625800</v>
      </c>
      <c r="D8" s="3"/>
      <c r="G8" s="19"/>
      <c r="H8" s="19"/>
      <c r="I8" s="19"/>
      <c r="J8" s="19"/>
      <c r="K8" s="19"/>
      <c r="L8" s="19"/>
      <c r="M8" s="3"/>
      <c r="N8" s="3"/>
    </row>
    <row r="9" spans="1:14" ht="12.75">
      <c r="A9" s="6" t="s">
        <v>483</v>
      </c>
      <c r="B9" s="6" t="s">
        <v>423</v>
      </c>
      <c r="C9" s="9">
        <v>48000</v>
      </c>
      <c r="D9" s="3"/>
      <c r="G9" s="19"/>
      <c r="H9" s="19"/>
      <c r="I9" s="19"/>
      <c r="J9" s="19"/>
      <c r="K9" s="19"/>
      <c r="L9" s="19"/>
      <c r="M9" s="3"/>
      <c r="N9" s="3"/>
    </row>
    <row r="10" spans="1:25" ht="12.75">
      <c r="A10" s="6" t="s">
        <v>479</v>
      </c>
      <c r="B10" s="6" t="s">
        <v>396</v>
      </c>
      <c r="C10" s="9">
        <v>4000000</v>
      </c>
      <c r="D10" s="3"/>
      <c r="G10" s="19"/>
      <c r="H10" s="19"/>
      <c r="I10" s="19"/>
      <c r="J10" s="19"/>
      <c r="K10" s="19"/>
      <c r="L10" s="19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>
      <c r="A11" s="6" t="s">
        <v>428</v>
      </c>
      <c r="B11" s="6" t="s">
        <v>429</v>
      </c>
      <c r="C11" s="9">
        <v>300000</v>
      </c>
      <c r="D11" s="3"/>
      <c r="G11" s="19"/>
      <c r="H11" s="19"/>
      <c r="I11" s="19"/>
      <c r="J11" s="19"/>
      <c r="K11" s="19"/>
      <c r="L11" s="1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>
      <c r="A12" s="6" t="s">
        <v>488</v>
      </c>
      <c r="B12" s="6" t="s">
        <v>557</v>
      </c>
      <c r="C12" s="9">
        <v>900000</v>
      </c>
      <c r="D12" s="3"/>
      <c r="G12" s="19"/>
      <c r="H12" s="19"/>
      <c r="I12" s="19"/>
      <c r="J12" s="19"/>
      <c r="K12" s="19"/>
      <c r="L12" s="1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>
      <c r="A13" s="6" t="s">
        <v>495</v>
      </c>
      <c r="B13" s="6" t="s">
        <v>558</v>
      </c>
      <c r="C13" s="9">
        <v>700000</v>
      </c>
      <c r="D13" s="3"/>
      <c r="E13" s="3"/>
      <c r="F13" s="3"/>
      <c r="G13" s="19"/>
      <c r="H13" s="19"/>
      <c r="I13" s="19"/>
      <c r="J13" s="19"/>
      <c r="K13" s="19"/>
      <c r="L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>
      <c r="A14" s="36" t="s">
        <v>428</v>
      </c>
      <c r="B14" s="36" t="s">
        <v>565</v>
      </c>
      <c r="C14" s="9">
        <v>3000000</v>
      </c>
      <c r="D14" s="3"/>
      <c r="E14" s="3"/>
      <c r="F14" s="3"/>
      <c r="G14" s="47"/>
      <c r="H14" s="47"/>
      <c r="I14" s="47"/>
      <c r="J14" s="47"/>
      <c r="K14" s="47"/>
      <c r="L14" s="48"/>
      <c r="M14" s="3"/>
      <c r="N14" s="4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6" t="s">
        <v>495</v>
      </c>
      <c r="B15" s="36" t="s">
        <v>583</v>
      </c>
      <c r="C15" s="9">
        <v>707018</v>
      </c>
      <c r="D15" s="52"/>
      <c r="E15" s="52"/>
      <c r="G15" s="52"/>
      <c r="H15" s="52"/>
      <c r="I15" s="3"/>
      <c r="J15" s="47"/>
      <c r="K15" s="47"/>
      <c r="L15" s="48"/>
      <c r="M15" s="3"/>
      <c r="N15" s="4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6" t="s">
        <v>490</v>
      </c>
      <c r="B16" s="6" t="s">
        <v>584</v>
      </c>
      <c r="C16" s="9">
        <v>4000000</v>
      </c>
      <c r="D16" s="52"/>
      <c r="E16" s="52"/>
      <c r="G16" s="52"/>
      <c r="H16" s="52"/>
      <c r="I16" s="52"/>
      <c r="J16" s="3"/>
      <c r="K16" s="47"/>
      <c r="L16" s="48"/>
      <c r="M16" s="3"/>
      <c r="N16" s="4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6" t="s">
        <v>479</v>
      </c>
      <c r="B17" s="6" t="s">
        <v>396</v>
      </c>
      <c r="C17" s="9">
        <v>294000</v>
      </c>
      <c r="D17" s="52"/>
      <c r="E17" s="52"/>
      <c r="G17" s="52"/>
      <c r="H17" s="52"/>
      <c r="I17" s="52"/>
      <c r="J17" s="3"/>
      <c r="K17" s="47"/>
      <c r="L17" s="48"/>
      <c r="M17" s="3"/>
      <c r="N17" s="4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40"/>
      <c r="B18" s="38"/>
      <c r="C18" s="17">
        <f>SUM(C4:C17)</f>
        <v>21207000</v>
      </c>
      <c r="D18" s="3"/>
      <c r="G18" s="19"/>
      <c r="H18" s="19"/>
      <c r="I18" s="19"/>
      <c r="J18" s="19"/>
      <c r="K18" s="19"/>
      <c r="L18" s="1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10" t="s">
        <v>553</v>
      </c>
      <c r="B19" s="11"/>
      <c r="C19" s="4"/>
      <c r="D19" s="3"/>
      <c r="G19" s="19"/>
      <c r="H19" s="19"/>
      <c r="I19" s="19"/>
      <c r="J19" s="19"/>
      <c r="K19" s="19"/>
      <c r="L19" s="1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13" ht="12.75">
      <c r="A20" s="6" t="s">
        <v>512</v>
      </c>
      <c r="B20" s="6" t="s">
        <v>434</v>
      </c>
      <c r="C20" s="9">
        <v>300000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1" ht="12.75">
      <c r="A21" s="6" t="s">
        <v>554</v>
      </c>
      <c r="B21" s="6" t="s">
        <v>436</v>
      </c>
      <c r="C21" s="7">
        <v>150000</v>
      </c>
      <c r="D21" s="19"/>
      <c r="E21" s="19"/>
      <c r="F21" s="19"/>
      <c r="G21" s="26"/>
      <c r="H21" s="19"/>
      <c r="I21" s="3"/>
      <c r="J21" s="3"/>
      <c r="K21" s="3"/>
    </row>
    <row r="22" spans="1:11" ht="12.75">
      <c r="A22" s="6" t="s">
        <v>693</v>
      </c>
      <c r="B22" s="6" t="s">
        <v>613</v>
      </c>
      <c r="C22" s="9">
        <v>180000</v>
      </c>
      <c r="D22" s="19"/>
      <c r="E22" s="19"/>
      <c r="F22" s="19"/>
      <c r="G22" s="26"/>
      <c r="H22" s="19"/>
      <c r="I22" s="3"/>
      <c r="J22" s="3"/>
      <c r="K22" s="3"/>
    </row>
    <row r="23" spans="1:11" ht="12.75">
      <c r="A23" s="6" t="s">
        <v>585</v>
      </c>
      <c r="B23" s="6" t="s">
        <v>510</v>
      </c>
      <c r="C23" s="9">
        <v>130000</v>
      </c>
      <c r="D23" s="52"/>
      <c r="E23" s="52"/>
      <c r="F23" s="52"/>
      <c r="G23" s="52"/>
      <c r="H23" s="52"/>
      <c r="I23" s="52"/>
      <c r="J23" s="3"/>
      <c r="K23" s="3"/>
    </row>
    <row r="24" spans="2:11" ht="12.75">
      <c r="B24" s="8" t="s">
        <v>519</v>
      </c>
      <c r="C24" s="20">
        <f>SUM(C20:C23)</f>
        <v>760000</v>
      </c>
      <c r="D24" s="19"/>
      <c r="E24" s="19"/>
      <c r="F24" s="19"/>
      <c r="G24" s="19"/>
      <c r="H24" s="19"/>
      <c r="I24" s="3"/>
      <c r="J24" s="3"/>
      <c r="K24" s="3"/>
    </row>
    <row r="25" spans="1:14" ht="12.75">
      <c r="A25" s="10" t="s">
        <v>435</v>
      </c>
      <c r="B25" s="11"/>
      <c r="C25" s="54"/>
      <c r="D25" s="19"/>
      <c r="E25" s="19"/>
      <c r="F25" s="19"/>
      <c r="G25" s="19"/>
      <c r="H25" s="19"/>
      <c r="I25" s="3"/>
      <c r="J25" s="3"/>
      <c r="K25" s="3"/>
      <c r="L25" s="3"/>
      <c r="M25" s="3"/>
      <c r="N25" s="3"/>
    </row>
    <row r="26" spans="1:14" ht="12.75">
      <c r="A26" s="6" t="s">
        <v>351</v>
      </c>
      <c r="B26" s="6" t="s">
        <v>284</v>
      </c>
      <c r="C26" s="7">
        <v>500000</v>
      </c>
      <c r="D26" s="19"/>
      <c r="E26" s="3"/>
      <c r="F26" s="3"/>
      <c r="G26" s="3"/>
      <c r="H26" s="3"/>
      <c r="I26" s="19"/>
      <c r="J26" s="19"/>
      <c r="K26" s="19"/>
      <c r="L26" s="19"/>
      <c r="M26" s="3"/>
      <c r="N26" s="23"/>
    </row>
    <row r="27" spans="1:14" ht="12.75">
      <c r="A27" s="6" t="s">
        <v>483</v>
      </c>
      <c r="B27" s="6" t="s">
        <v>419</v>
      </c>
      <c r="C27" s="9">
        <v>200000</v>
      </c>
      <c r="D27" s="19"/>
      <c r="E27" s="3"/>
      <c r="F27" s="3"/>
      <c r="G27" s="3"/>
      <c r="H27" s="3"/>
      <c r="I27" s="19"/>
      <c r="J27" s="19"/>
      <c r="K27" s="26"/>
      <c r="L27" s="19"/>
      <c r="M27" s="3"/>
      <c r="N27" s="23"/>
    </row>
    <row r="28" spans="1:14" ht="12.75">
      <c r="A28" s="6" t="s">
        <v>483</v>
      </c>
      <c r="B28" s="6" t="s">
        <v>420</v>
      </c>
      <c r="C28" s="7">
        <v>430000</v>
      </c>
      <c r="D28" s="19"/>
      <c r="E28" s="3"/>
      <c r="F28" s="3"/>
      <c r="G28" s="3"/>
      <c r="H28" s="3"/>
      <c r="I28" s="19"/>
      <c r="J28" s="19"/>
      <c r="K28" s="26"/>
      <c r="L28" s="19"/>
      <c r="M28" s="3"/>
      <c r="N28" s="23"/>
    </row>
    <row r="29" spans="1:14" ht="12.75">
      <c r="A29" s="6" t="s">
        <v>554</v>
      </c>
      <c r="B29" s="6" t="s">
        <v>437</v>
      </c>
      <c r="C29" s="7">
        <v>138000</v>
      </c>
      <c r="D29" s="19"/>
      <c r="E29" s="19"/>
      <c r="F29" s="19"/>
      <c r="G29" s="26"/>
      <c r="H29" s="19"/>
      <c r="I29" s="3"/>
      <c r="J29" s="3"/>
      <c r="K29" s="3"/>
      <c r="L29" s="3"/>
      <c r="M29" s="3"/>
      <c r="N29" s="3"/>
    </row>
    <row r="30" spans="1:14" ht="12.75">
      <c r="A30" s="6" t="s">
        <v>351</v>
      </c>
      <c r="B30" s="6" t="s">
        <v>586</v>
      </c>
      <c r="C30" s="9">
        <v>450000</v>
      </c>
      <c r="D30" s="52"/>
      <c r="E30" s="52"/>
      <c r="F30" s="52"/>
      <c r="G30" s="52"/>
      <c r="H30" s="52"/>
      <c r="I30" s="52"/>
      <c r="J30" s="3"/>
      <c r="K30" s="3"/>
      <c r="L30" s="3"/>
      <c r="M30" s="3"/>
      <c r="N30" s="3"/>
    </row>
    <row r="31" spans="1:14" ht="12.75">
      <c r="A31" s="6" t="s">
        <v>400</v>
      </c>
      <c r="B31" s="6" t="s">
        <v>587</v>
      </c>
      <c r="C31" s="9">
        <v>200000</v>
      </c>
      <c r="D31" s="52"/>
      <c r="E31" s="52"/>
      <c r="F31" s="52"/>
      <c r="G31" s="52"/>
      <c r="H31" s="52"/>
      <c r="I31" s="52"/>
      <c r="J31" s="3"/>
      <c r="K31" s="3"/>
      <c r="L31" s="3"/>
      <c r="M31" s="3"/>
      <c r="N31" s="3"/>
    </row>
    <row r="32" spans="1:14" ht="12.75">
      <c r="A32" s="6" t="s">
        <v>588</v>
      </c>
      <c r="B32" s="6" t="s">
        <v>589</v>
      </c>
      <c r="C32" s="9">
        <v>400000</v>
      </c>
      <c r="D32" s="52"/>
      <c r="E32" s="52"/>
      <c r="F32" s="52"/>
      <c r="G32" s="52"/>
      <c r="H32" s="52"/>
      <c r="I32" s="52"/>
      <c r="J32" s="3"/>
      <c r="K32" s="3"/>
      <c r="L32" s="3"/>
      <c r="M32" s="3"/>
      <c r="N32" s="3"/>
    </row>
    <row r="33" spans="1:14" ht="12.75">
      <c r="A33" s="6" t="s">
        <v>481</v>
      </c>
      <c r="B33" s="6" t="s">
        <v>590</v>
      </c>
      <c r="C33" s="9">
        <v>300000</v>
      </c>
      <c r="D33" s="52"/>
      <c r="E33" s="52"/>
      <c r="F33" s="52"/>
      <c r="G33" s="52"/>
      <c r="H33" s="52"/>
      <c r="J33" s="3"/>
      <c r="K33" s="3"/>
      <c r="L33" s="3"/>
      <c r="M33" s="3"/>
      <c r="N33" s="3"/>
    </row>
    <row r="34" spans="1:14" ht="12.75">
      <c r="A34" s="3"/>
      <c r="B34" s="8" t="s">
        <v>519</v>
      </c>
      <c r="C34" s="21">
        <f>SUM(C26:C33)</f>
        <v>2618000</v>
      </c>
      <c r="D34" s="19"/>
      <c r="E34" s="19"/>
      <c r="F34" s="19"/>
      <c r="G34" s="19"/>
      <c r="H34" s="19"/>
      <c r="I34" s="3"/>
      <c r="J34" s="3"/>
      <c r="K34" s="3"/>
      <c r="L34" s="3"/>
      <c r="M34" s="3"/>
      <c r="N34" s="3"/>
    </row>
    <row r="35" spans="1:14" ht="12.75">
      <c r="A35" s="53" t="s">
        <v>614</v>
      </c>
      <c r="B35" s="53"/>
      <c r="C35" s="6"/>
      <c r="D35" s="19"/>
      <c r="E35" s="19"/>
      <c r="F35" s="27"/>
      <c r="G35" s="19"/>
      <c r="H35" s="19"/>
      <c r="I35" s="3"/>
      <c r="J35" s="3"/>
      <c r="K35" s="3"/>
      <c r="L35" s="3"/>
      <c r="M35" s="3"/>
      <c r="N35" s="3"/>
    </row>
    <row r="36" spans="1:14" ht="12.75">
      <c r="A36" s="6" t="s">
        <v>542</v>
      </c>
      <c r="B36" s="6" t="s">
        <v>615</v>
      </c>
      <c r="C36" s="9">
        <v>40000</v>
      </c>
      <c r="D36" s="3"/>
      <c r="E36" s="19"/>
      <c r="F36" s="25"/>
      <c r="G36" s="19"/>
      <c r="H36" s="19"/>
      <c r="I36" s="3"/>
      <c r="J36" s="3"/>
      <c r="K36" s="3"/>
      <c r="L36" s="3"/>
      <c r="M36" s="3"/>
      <c r="N36" s="3"/>
    </row>
    <row r="37" spans="1:14" ht="12.75">
      <c r="A37" s="6" t="s">
        <v>542</v>
      </c>
      <c r="B37" s="6" t="s">
        <v>398</v>
      </c>
      <c r="C37" s="9">
        <v>15000</v>
      </c>
      <c r="D37" s="19"/>
      <c r="E37" s="19"/>
      <c r="F37" s="25"/>
      <c r="G37" s="19"/>
      <c r="H37" s="19"/>
      <c r="I37" s="3"/>
      <c r="J37" s="19"/>
      <c r="K37" s="3"/>
      <c r="L37" s="3"/>
      <c r="M37" s="3"/>
      <c r="N37" s="3"/>
    </row>
    <row r="38" spans="1:14" ht="12.75">
      <c r="A38" s="6" t="s">
        <v>693</v>
      </c>
      <c r="B38" s="6" t="s">
        <v>399</v>
      </c>
      <c r="C38" s="9">
        <v>45000</v>
      </c>
      <c r="D38" s="19"/>
      <c r="E38" s="19"/>
      <c r="F38" s="25"/>
      <c r="G38" s="19"/>
      <c r="H38" s="19"/>
      <c r="I38" s="3"/>
      <c r="J38" s="3"/>
      <c r="K38" s="3"/>
      <c r="L38" s="3"/>
      <c r="M38" s="3"/>
      <c r="N38" s="3"/>
    </row>
    <row r="39" spans="1:14" ht="12.75">
      <c r="A39" s="6" t="s">
        <v>400</v>
      </c>
      <c r="B39" s="6" t="s">
        <v>401</v>
      </c>
      <c r="C39" s="9">
        <v>30000</v>
      </c>
      <c r="D39" s="19"/>
      <c r="E39" s="19"/>
      <c r="F39" s="25"/>
      <c r="G39" s="19"/>
      <c r="H39" s="19"/>
      <c r="I39" s="3"/>
      <c r="J39" s="3"/>
      <c r="K39" s="3"/>
      <c r="L39" s="3"/>
      <c r="M39" s="3"/>
      <c r="N39" s="3"/>
    </row>
    <row r="40" spans="1:14" ht="12.75">
      <c r="A40" s="6" t="s">
        <v>507</v>
      </c>
      <c r="B40" s="6" t="s">
        <v>591</v>
      </c>
      <c r="C40" s="9">
        <v>42500</v>
      </c>
      <c r="D40" s="47"/>
      <c r="E40" s="47"/>
      <c r="F40" s="47"/>
      <c r="G40" s="55"/>
      <c r="H40" s="47"/>
      <c r="J40" s="3"/>
      <c r="K40" s="3"/>
      <c r="L40" s="3"/>
      <c r="M40" s="3"/>
      <c r="N40" s="3"/>
    </row>
    <row r="41" spans="1:14" ht="12.75">
      <c r="A41" s="6" t="s">
        <v>592</v>
      </c>
      <c r="B41" s="6" t="s">
        <v>593</v>
      </c>
      <c r="C41" s="9">
        <v>42500</v>
      </c>
      <c r="D41" s="47"/>
      <c r="E41" s="47"/>
      <c r="F41" s="47"/>
      <c r="G41" s="47"/>
      <c r="H41" s="47"/>
      <c r="J41" s="3"/>
      <c r="K41" s="3"/>
      <c r="L41" s="3"/>
      <c r="M41" s="3"/>
      <c r="N41" s="3"/>
    </row>
    <row r="42" spans="1:14" ht="12.75">
      <c r="A42" s="6" t="s">
        <v>489</v>
      </c>
      <c r="B42" s="6" t="s">
        <v>594</v>
      </c>
      <c r="C42" s="9">
        <v>42500</v>
      </c>
      <c r="D42" s="37"/>
      <c r="E42" s="37"/>
      <c r="F42" s="37"/>
      <c r="G42" s="37"/>
      <c r="H42" s="37"/>
      <c r="J42" s="3"/>
      <c r="K42" s="3"/>
      <c r="L42" s="3"/>
      <c r="M42" s="3"/>
      <c r="N42" s="3"/>
    </row>
    <row r="43" spans="1:14" ht="12.75">
      <c r="A43" s="6" t="s">
        <v>428</v>
      </c>
      <c r="B43" s="6" t="s">
        <v>595</v>
      </c>
      <c r="C43" s="9">
        <v>42500</v>
      </c>
      <c r="D43" s="37"/>
      <c r="E43" s="37"/>
      <c r="F43" s="37"/>
      <c r="G43" s="37"/>
      <c r="H43" s="37"/>
      <c r="J43" s="3"/>
      <c r="K43" s="3"/>
      <c r="L43" s="3"/>
      <c r="M43" s="3"/>
      <c r="N43" s="3"/>
    </row>
    <row r="44" spans="1:14" ht="12.75">
      <c r="A44" s="3"/>
      <c r="B44" s="8" t="s">
        <v>519</v>
      </c>
      <c r="C44" s="21">
        <f>SUM(C36:C43)</f>
        <v>300000</v>
      </c>
      <c r="D44" s="19"/>
      <c r="E44" s="19"/>
      <c r="F44" s="25"/>
      <c r="G44" s="19"/>
      <c r="H44" s="19"/>
      <c r="I44" s="3"/>
      <c r="J44" s="3"/>
      <c r="K44" s="3"/>
      <c r="L44" s="3"/>
      <c r="M44" s="3"/>
      <c r="N44" s="3"/>
    </row>
    <row r="45" spans="1:21" ht="12.75">
      <c r="A45" s="10" t="s">
        <v>515</v>
      </c>
      <c r="B45" s="11"/>
      <c r="C45" s="4"/>
      <c r="D45" s="3"/>
      <c r="E45" s="3"/>
      <c r="F45" s="25"/>
      <c r="G45" s="14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6" t="s">
        <v>495</v>
      </c>
      <c r="B46" s="6" t="s">
        <v>496</v>
      </c>
      <c r="C46" s="9">
        <v>350000</v>
      </c>
      <c r="E46" s="3"/>
      <c r="F46" s="25"/>
      <c r="G46" s="1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6" t="s">
        <v>497</v>
      </c>
      <c r="B47" s="6" t="s">
        <v>349</v>
      </c>
      <c r="C47" s="9">
        <v>300000</v>
      </c>
      <c r="F47" s="25"/>
      <c r="G47" s="19"/>
      <c r="H47" s="19"/>
      <c r="I47" s="19"/>
      <c r="J47" s="19"/>
      <c r="K47" s="19"/>
      <c r="L47" s="19"/>
      <c r="M47" s="3"/>
      <c r="N47" s="23"/>
      <c r="O47" s="3"/>
      <c r="P47" s="3"/>
      <c r="Q47" s="3"/>
      <c r="R47" s="3"/>
      <c r="S47" s="3"/>
      <c r="T47" s="3"/>
      <c r="U47" s="3"/>
    </row>
    <row r="48" spans="1:21" ht="12.75">
      <c r="A48" s="6" t="s">
        <v>479</v>
      </c>
      <c r="B48" s="6" t="s">
        <v>350</v>
      </c>
      <c r="C48" s="9">
        <v>230000</v>
      </c>
      <c r="E48" s="3"/>
      <c r="F48" s="22"/>
      <c r="G48" s="14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6" t="s">
        <v>351</v>
      </c>
      <c r="B49" s="6" t="s">
        <v>352</v>
      </c>
      <c r="C49" s="9">
        <v>200000</v>
      </c>
      <c r="E49" s="3"/>
      <c r="F49" s="22"/>
      <c r="G49" s="1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6" t="s">
        <v>495</v>
      </c>
      <c r="B50" s="6" t="s">
        <v>499</v>
      </c>
      <c r="C50" s="9">
        <v>400000</v>
      </c>
      <c r="F50" s="2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6" ht="12.75">
      <c r="A51" s="6" t="s">
        <v>495</v>
      </c>
      <c r="B51" s="6" t="s">
        <v>500</v>
      </c>
      <c r="C51" s="9">
        <v>400000</v>
      </c>
      <c r="F51" s="12"/>
    </row>
    <row r="52" spans="1:6" ht="12.75">
      <c r="A52" s="6" t="s">
        <v>489</v>
      </c>
      <c r="B52" s="6" t="s">
        <v>501</v>
      </c>
      <c r="C52" s="9">
        <v>121750</v>
      </c>
      <c r="E52" s="3"/>
      <c r="F52" s="22"/>
    </row>
    <row r="53" spans="1:3" ht="12.75">
      <c r="A53" s="6" t="s">
        <v>479</v>
      </c>
      <c r="B53" s="6" t="s">
        <v>502</v>
      </c>
      <c r="C53" s="9">
        <v>250000</v>
      </c>
    </row>
    <row r="54" spans="1:3" ht="12.75">
      <c r="A54" s="6" t="s">
        <v>503</v>
      </c>
      <c r="B54" s="6" t="s">
        <v>504</v>
      </c>
      <c r="C54" s="9">
        <v>325000</v>
      </c>
    </row>
    <row r="55" spans="1:3" ht="12.75">
      <c r="A55" s="6" t="s">
        <v>505</v>
      </c>
      <c r="B55" s="6" t="s">
        <v>506</v>
      </c>
      <c r="C55" s="9">
        <v>350000</v>
      </c>
    </row>
    <row r="56" spans="1:3" ht="12.75">
      <c r="A56" s="6" t="s">
        <v>495</v>
      </c>
      <c r="B56" s="6" t="s">
        <v>611</v>
      </c>
      <c r="C56" s="9">
        <v>200000</v>
      </c>
    </row>
    <row r="57" spans="1:3" ht="12.75">
      <c r="A57" s="6" t="s">
        <v>507</v>
      </c>
      <c r="B57" s="6" t="s">
        <v>508</v>
      </c>
      <c r="C57" s="9">
        <v>250000</v>
      </c>
    </row>
    <row r="58" spans="1:3" ht="12.75">
      <c r="A58" s="16" t="s">
        <v>481</v>
      </c>
      <c r="B58" s="6" t="s">
        <v>528</v>
      </c>
      <c r="C58" s="9">
        <v>300000</v>
      </c>
    </row>
    <row r="59" spans="1:3" ht="12.75">
      <c r="A59" s="16" t="s">
        <v>530</v>
      </c>
      <c r="B59" s="6" t="s">
        <v>529</v>
      </c>
      <c r="C59" s="9">
        <v>300000</v>
      </c>
    </row>
    <row r="60" spans="1:11" ht="12.75">
      <c r="A60" s="6" t="s">
        <v>488</v>
      </c>
      <c r="B60" s="6" t="s">
        <v>514</v>
      </c>
      <c r="C60" s="9">
        <v>350000</v>
      </c>
      <c r="H60" s="3"/>
      <c r="I60" s="3"/>
      <c r="J60" s="3"/>
      <c r="K60" s="3"/>
    </row>
    <row r="61" spans="1:11" ht="12.75">
      <c r="A61" s="6" t="s">
        <v>512</v>
      </c>
      <c r="B61" s="6" t="s">
        <v>513</v>
      </c>
      <c r="C61" s="9">
        <v>400000</v>
      </c>
      <c r="H61" s="3"/>
      <c r="I61" s="3"/>
      <c r="J61" s="3"/>
      <c r="K61" s="3"/>
    </row>
    <row r="62" spans="1:11" ht="12.75">
      <c r="A62" s="6" t="s">
        <v>490</v>
      </c>
      <c r="B62" s="6" t="s">
        <v>509</v>
      </c>
      <c r="C62" s="9">
        <v>448000</v>
      </c>
      <c r="H62" s="3"/>
      <c r="I62" s="24"/>
      <c r="J62" s="3"/>
      <c r="K62" s="3"/>
    </row>
    <row r="63" spans="1:11" ht="12.75">
      <c r="A63" s="6" t="s">
        <v>490</v>
      </c>
      <c r="B63" s="6" t="s">
        <v>438</v>
      </c>
      <c r="C63" s="9">
        <v>200000</v>
      </c>
      <c r="H63" s="3"/>
      <c r="I63" s="24"/>
      <c r="J63" s="3"/>
      <c r="K63" s="3"/>
    </row>
    <row r="64" spans="1:11" ht="12.75">
      <c r="A64" s="6" t="s">
        <v>439</v>
      </c>
      <c r="B64" s="6" t="s">
        <v>440</v>
      </c>
      <c r="C64" s="9">
        <v>280000</v>
      </c>
      <c r="H64" s="3"/>
      <c r="I64" s="24"/>
      <c r="J64" s="3"/>
      <c r="K64" s="3"/>
    </row>
    <row r="65" spans="1:11" ht="12.75">
      <c r="A65" s="6" t="s">
        <v>510</v>
      </c>
      <c r="B65" s="6" t="s">
        <v>511</v>
      </c>
      <c r="C65" s="9">
        <v>100000</v>
      </c>
      <c r="H65" s="3"/>
      <c r="I65" s="24"/>
      <c r="J65" s="3"/>
      <c r="K65" s="3"/>
    </row>
    <row r="66" spans="1:11" ht="12.75">
      <c r="A66" s="6" t="s">
        <v>691</v>
      </c>
      <c r="B66" s="6" t="s">
        <v>443</v>
      </c>
      <c r="C66" s="9">
        <v>70000</v>
      </c>
      <c r="H66" s="3"/>
      <c r="I66" s="3"/>
      <c r="J66" s="3"/>
      <c r="K66" s="3"/>
    </row>
    <row r="67" spans="1:11" ht="12.75">
      <c r="A67" s="6" t="s">
        <v>489</v>
      </c>
      <c r="B67" s="6" t="s">
        <v>571</v>
      </c>
      <c r="C67" s="9">
        <v>140000</v>
      </c>
      <c r="H67" s="3"/>
      <c r="I67" s="3"/>
      <c r="J67" s="3"/>
      <c r="K67" s="3"/>
    </row>
    <row r="68" spans="1:11" ht="12.75">
      <c r="A68" s="6" t="s">
        <v>444</v>
      </c>
      <c r="B68" s="6" t="s">
        <v>445</v>
      </c>
      <c r="C68" s="9">
        <v>200000</v>
      </c>
      <c r="H68" s="3"/>
      <c r="I68" s="3"/>
      <c r="J68" s="3"/>
      <c r="K68" s="3"/>
    </row>
    <row r="69" spans="1:11" ht="12.75">
      <c r="A69" s="6" t="s">
        <v>448</v>
      </c>
      <c r="B69" s="6" t="s">
        <v>449</v>
      </c>
      <c r="C69" s="9">
        <v>130250</v>
      </c>
      <c r="H69" s="3"/>
      <c r="I69" s="3"/>
      <c r="J69" s="3"/>
      <c r="K69" s="3"/>
    </row>
    <row r="70" spans="1:11" ht="12.75">
      <c r="A70" s="6" t="s">
        <v>495</v>
      </c>
      <c r="B70" s="6" t="s">
        <v>611</v>
      </c>
      <c r="C70" s="9">
        <v>200000</v>
      </c>
      <c r="H70" s="3"/>
      <c r="I70" s="3"/>
      <c r="J70" s="3"/>
      <c r="K70" s="3"/>
    </row>
    <row r="71" spans="1:3" ht="12.75">
      <c r="A71" s="28"/>
      <c r="B71" s="8" t="s">
        <v>519</v>
      </c>
      <c r="C71" s="12">
        <f>SUM(C46:C70)</f>
        <v>6495000</v>
      </c>
    </row>
    <row r="72" spans="1:10" ht="12.75">
      <c r="A72" s="10" t="s">
        <v>516</v>
      </c>
      <c r="B72" s="11"/>
      <c r="C72" s="4"/>
      <c r="J72" s="3"/>
    </row>
    <row r="73" spans="1:10" ht="12.75">
      <c r="A73" s="6" t="s">
        <v>490</v>
      </c>
      <c r="B73" s="6" t="s">
        <v>509</v>
      </c>
      <c r="C73" s="9">
        <v>100000</v>
      </c>
      <c r="J73" s="24"/>
    </row>
    <row r="74" spans="1:10" ht="12.75">
      <c r="A74" s="6" t="s">
        <v>510</v>
      </c>
      <c r="B74" s="6" t="s">
        <v>511</v>
      </c>
      <c r="C74" s="9">
        <v>50000</v>
      </c>
      <c r="J74" s="24"/>
    </row>
    <row r="75" spans="1:10" ht="12.75">
      <c r="A75" s="6" t="s">
        <v>512</v>
      </c>
      <c r="B75" s="6" t="s">
        <v>513</v>
      </c>
      <c r="C75" s="9">
        <v>100000</v>
      </c>
      <c r="J75" s="24"/>
    </row>
    <row r="76" spans="1:10" ht="12.75">
      <c r="A76" s="6" t="s">
        <v>488</v>
      </c>
      <c r="B76" s="6" t="s">
        <v>514</v>
      </c>
      <c r="C76" s="9">
        <v>50000</v>
      </c>
      <c r="J76" s="24"/>
    </row>
    <row r="77" spans="1:10" ht="12.75">
      <c r="A77" s="6" t="s">
        <v>495</v>
      </c>
      <c r="B77" s="6" t="s">
        <v>441</v>
      </c>
      <c r="C77" s="9">
        <v>200000</v>
      </c>
      <c r="J77" s="3"/>
    </row>
    <row r="78" spans="1:10" ht="12.75">
      <c r="A78" s="6" t="s">
        <v>489</v>
      </c>
      <c r="B78" s="6" t="s">
        <v>442</v>
      </c>
      <c r="C78" s="9">
        <v>50000</v>
      </c>
      <c r="J78" s="3"/>
    </row>
    <row r="79" spans="1:3" ht="12.75">
      <c r="A79" s="6" t="s">
        <v>691</v>
      </c>
      <c r="B79" s="6" t="s">
        <v>443</v>
      </c>
      <c r="C79" s="9">
        <v>50000</v>
      </c>
    </row>
    <row r="80" spans="1:3" ht="12.75">
      <c r="A80" s="6" t="s">
        <v>444</v>
      </c>
      <c r="B80" s="6" t="s">
        <v>445</v>
      </c>
      <c r="C80" s="9">
        <v>50000</v>
      </c>
    </row>
    <row r="81" spans="1:3" ht="12.75">
      <c r="A81" s="6" t="s">
        <v>446</v>
      </c>
      <c r="B81" s="6" t="s">
        <v>447</v>
      </c>
      <c r="C81" s="9">
        <v>200000</v>
      </c>
    </row>
    <row r="82" spans="1:3" ht="12.75">
      <c r="A82" s="29" t="s">
        <v>448</v>
      </c>
      <c r="B82" s="29" t="s">
        <v>449</v>
      </c>
      <c r="C82" s="30">
        <v>50000</v>
      </c>
    </row>
    <row r="83" spans="1:3" ht="12.75">
      <c r="A83" s="6" t="s">
        <v>542</v>
      </c>
      <c r="B83" s="6" t="s">
        <v>616</v>
      </c>
      <c r="C83" s="9">
        <v>100000</v>
      </c>
    </row>
    <row r="84" spans="1:3" ht="12.75">
      <c r="A84" s="6" t="s">
        <v>497</v>
      </c>
      <c r="B84" s="6" t="s">
        <v>566</v>
      </c>
      <c r="C84" s="9">
        <v>125000</v>
      </c>
    </row>
    <row r="85" spans="1:3" ht="12.75">
      <c r="A85" s="6" t="s">
        <v>567</v>
      </c>
      <c r="B85" s="6" t="s">
        <v>568</v>
      </c>
      <c r="C85" s="9">
        <v>200000</v>
      </c>
    </row>
    <row r="86" spans="1:3" ht="12.75">
      <c r="A86" s="6" t="s">
        <v>351</v>
      </c>
      <c r="B86" s="6" t="s">
        <v>569</v>
      </c>
      <c r="C86" s="9">
        <v>100000</v>
      </c>
    </row>
    <row r="87" spans="1:3" ht="12.75">
      <c r="A87" s="6" t="s">
        <v>489</v>
      </c>
      <c r="B87" s="6" t="s">
        <v>596</v>
      </c>
      <c r="C87" s="9">
        <v>100000</v>
      </c>
    </row>
    <row r="88" spans="1:3" ht="12.75">
      <c r="A88" s="6" t="s">
        <v>598</v>
      </c>
      <c r="B88" s="6" t="s">
        <v>597</v>
      </c>
      <c r="C88" s="9">
        <v>100000</v>
      </c>
    </row>
    <row r="89" spans="1:3" ht="12.75">
      <c r="A89" s="6" t="s">
        <v>510</v>
      </c>
      <c r="B89" s="6" t="s">
        <v>570</v>
      </c>
      <c r="C89" s="9">
        <v>60000</v>
      </c>
    </row>
    <row r="90" spans="2:12" ht="12.75">
      <c r="B90" s="8" t="s">
        <v>519</v>
      </c>
      <c r="C90" s="12">
        <f>SUM(C73:C89)</f>
        <v>1685000</v>
      </c>
      <c r="F90" s="3"/>
      <c r="G90" s="3"/>
      <c r="H90" s="3"/>
      <c r="I90" s="3"/>
      <c r="J90" s="3"/>
      <c r="K90" s="3"/>
      <c r="L90" s="3"/>
    </row>
    <row r="91" spans="1:12" ht="12.75">
      <c r="A91" s="10" t="s">
        <v>531</v>
      </c>
      <c r="B91" s="11"/>
      <c r="C91" s="17"/>
      <c r="F91" s="19"/>
      <c r="G91" s="19"/>
      <c r="H91" s="19"/>
      <c r="I91" s="3"/>
      <c r="J91" s="23"/>
      <c r="K91" s="3"/>
      <c r="L91" s="3"/>
    </row>
    <row r="92" spans="1:12" ht="12.75">
      <c r="A92" s="6" t="s">
        <v>532</v>
      </c>
      <c r="B92" s="6" t="s">
        <v>688</v>
      </c>
      <c r="C92" s="9">
        <v>60000</v>
      </c>
      <c r="F92" s="19"/>
      <c r="G92" s="19"/>
      <c r="H92" s="19"/>
      <c r="I92" s="3"/>
      <c r="J92" s="23"/>
      <c r="K92" s="3"/>
      <c r="L92" s="3"/>
    </row>
    <row r="93" spans="1:12" ht="12.75">
      <c r="A93" s="6" t="s">
        <v>532</v>
      </c>
      <c r="B93" s="6" t="s">
        <v>689</v>
      </c>
      <c r="C93" s="9">
        <v>60000</v>
      </c>
      <c r="F93" s="3"/>
      <c r="G93" s="3"/>
      <c r="H93" s="3"/>
      <c r="I93" s="3"/>
      <c r="J93" s="23"/>
      <c r="K93" s="3"/>
      <c r="L93" s="3"/>
    </row>
    <row r="94" spans="1:12" ht="12.75">
      <c r="A94" s="1" t="s">
        <v>532</v>
      </c>
      <c r="B94" s="6" t="s">
        <v>690</v>
      </c>
      <c r="C94" s="9">
        <v>60000</v>
      </c>
      <c r="F94" s="3"/>
      <c r="G94" s="3"/>
      <c r="H94" s="3"/>
      <c r="I94" s="3"/>
      <c r="J94" s="23"/>
      <c r="K94" s="3"/>
      <c r="L94" s="3"/>
    </row>
    <row r="95" spans="1:12" ht="12.75">
      <c r="A95" s="6" t="s">
        <v>691</v>
      </c>
      <c r="B95" s="6" t="s">
        <v>692</v>
      </c>
      <c r="C95" s="9">
        <v>60000</v>
      </c>
      <c r="F95" s="3"/>
      <c r="G95" s="3"/>
      <c r="H95" s="3"/>
      <c r="I95" s="3"/>
      <c r="J95" s="3"/>
      <c r="K95" s="3"/>
      <c r="L95" s="3"/>
    </row>
    <row r="96" spans="1:3" ht="12.75">
      <c r="A96" s="18" t="s">
        <v>693</v>
      </c>
      <c r="B96" s="18" t="s">
        <v>539</v>
      </c>
      <c r="C96" s="9">
        <v>60000</v>
      </c>
    </row>
    <row r="97" spans="1:3" ht="12.75">
      <c r="A97" s="6" t="s">
        <v>693</v>
      </c>
      <c r="B97" s="6" t="s">
        <v>540</v>
      </c>
      <c r="C97" s="9">
        <v>60000</v>
      </c>
    </row>
    <row r="98" spans="1:3" ht="12.75">
      <c r="A98" s="6" t="s">
        <v>490</v>
      </c>
      <c r="B98" s="6" t="s">
        <v>541</v>
      </c>
      <c r="C98" s="9">
        <v>60000</v>
      </c>
    </row>
    <row r="99" spans="1:3" ht="12.75">
      <c r="A99" s="6" t="s">
        <v>542</v>
      </c>
      <c r="B99" s="6" t="s">
        <v>543</v>
      </c>
      <c r="C99" s="9">
        <v>60000</v>
      </c>
    </row>
    <row r="100" spans="1:3" ht="12.75">
      <c r="A100" s="6" t="s">
        <v>488</v>
      </c>
      <c r="B100" s="6" t="s">
        <v>544</v>
      </c>
      <c r="C100" s="9">
        <v>60000</v>
      </c>
    </row>
    <row r="101" spans="1:3" ht="12.75">
      <c r="A101" s="6" t="s">
        <v>545</v>
      </c>
      <c r="B101" s="6" t="s">
        <v>546</v>
      </c>
      <c r="C101" s="9">
        <v>60000</v>
      </c>
    </row>
    <row r="102" spans="1:3" ht="12.75">
      <c r="A102" s="6" t="s">
        <v>547</v>
      </c>
      <c r="B102" s="6" t="s">
        <v>548</v>
      </c>
      <c r="C102" s="9">
        <v>60000</v>
      </c>
    </row>
    <row r="103" spans="1:3" ht="12.75">
      <c r="A103" s="6" t="s">
        <v>351</v>
      </c>
      <c r="B103" s="6" t="s">
        <v>549</v>
      </c>
      <c r="C103" s="9">
        <v>60000</v>
      </c>
    </row>
    <row r="104" spans="2:13" ht="12.75">
      <c r="B104" s="8" t="s">
        <v>519</v>
      </c>
      <c r="C104" s="12">
        <f>SUM(C92:C103)</f>
        <v>720000</v>
      </c>
      <c r="F104" s="3"/>
      <c r="G104" s="3"/>
      <c r="H104" s="3"/>
      <c r="I104" s="3"/>
      <c r="J104" s="3"/>
      <c r="K104" s="3"/>
      <c r="L104" s="3"/>
      <c r="M104" s="3"/>
    </row>
    <row r="105" spans="1:23" ht="12.75">
      <c r="A105" s="10" t="s">
        <v>517</v>
      </c>
      <c r="B105" s="11"/>
      <c r="C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">
      <c r="A106" s="56" t="s">
        <v>485</v>
      </c>
      <c r="B106" s="56" t="s">
        <v>520</v>
      </c>
      <c r="C106" s="57">
        <v>402219</v>
      </c>
      <c r="F106" s="42"/>
      <c r="G106" s="31"/>
      <c r="H106" s="31"/>
      <c r="I106" s="33"/>
      <c r="J106" s="31"/>
      <c r="K106" s="34"/>
      <c r="L106" s="31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">
      <c r="A107" s="56" t="s">
        <v>485</v>
      </c>
      <c r="B107" s="56" t="s">
        <v>550</v>
      </c>
      <c r="C107" s="57">
        <v>216256</v>
      </c>
      <c r="F107" s="42"/>
      <c r="G107" s="31"/>
      <c r="H107" s="31"/>
      <c r="I107" s="33"/>
      <c r="J107" s="31"/>
      <c r="K107" s="34"/>
      <c r="L107" s="31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">
      <c r="A108" s="56" t="s">
        <v>485</v>
      </c>
      <c r="B108" s="56" t="s">
        <v>412</v>
      </c>
      <c r="C108" s="57">
        <v>4303846</v>
      </c>
      <c r="F108" s="42"/>
      <c r="G108" s="31"/>
      <c r="H108" s="31"/>
      <c r="I108" s="35"/>
      <c r="J108" s="43"/>
      <c r="K108" s="34"/>
      <c r="L108" s="31"/>
      <c r="M108" s="3"/>
      <c r="N108" s="34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">
      <c r="A109" s="56" t="s">
        <v>522</v>
      </c>
      <c r="B109" s="56" t="s">
        <v>427</v>
      </c>
      <c r="C109" s="57">
        <v>108565</v>
      </c>
      <c r="D109" s="19"/>
      <c r="F109" s="42"/>
      <c r="G109" s="37"/>
      <c r="H109" s="37"/>
      <c r="I109" s="44"/>
      <c r="J109" s="37"/>
      <c r="K109" s="37"/>
      <c r="L109" s="45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">
      <c r="A110" s="56" t="s">
        <v>522</v>
      </c>
      <c r="B110" s="56" t="s">
        <v>523</v>
      </c>
      <c r="C110" s="57">
        <v>1502517</v>
      </c>
      <c r="D110" s="19"/>
      <c r="F110" s="42"/>
      <c r="G110" s="31"/>
      <c r="H110" s="31"/>
      <c r="I110" s="33"/>
      <c r="J110" s="31"/>
      <c r="K110" s="32"/>
      <c r="L110" s="31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">
      <c r="A111" s="56" t="s">
        <v>522</v>
      </c>
      <c r="B111" s="56" t="s">
        <v>464</v>
      </c>
      <c r="C111" s="57">
        <v>1228359</v>
      </c>
      <c r="D111" s="19"/>
      <c r="F111" s="42"/>
      <c r="G111" s="31"/>
      <c r="H111" s="31"/>
      <c r="I111" s="35"/>
      <c r="J111" s="31"/>
      <c r="K111" s="46"/>
      <c r="L111" s="31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">
      <c r="A112" s="56" t="s">
        <v>522</v>
      </c>
      <c r="B112" s="56" t="s">
        <v>397</v>
      </c>
      <c r="C112" s="57">
        <v>561729</v>
      </c>
      <c r="D112" s="19"/>
      <c r="F112" s="42"/>
      <c r="G112" s="31"/>
      <c r="H112" s="31"/>
      <c r="I112" s="35"/>
      <c r="J112" s="31"/>
      <c r="K112" s="34"/>
      <c r="L112" s="31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">
      <c r="A113" s="56" t="s">
        <v>522</v>
      </c>
      <c r="B113" s="56" t="s">
        <v>551</v>
      </c>
      <c r="C113" s="57">
        <v>657444</v>
      </c>
      <c r="D113" s="19"/>
      <c r="E113" s="3"/>
      <c r="F113" s="42"/>
      <c r="G113" s="31"/>
      <c r="H113" s="31"/>
      <c r="I113" s="35"/>
      <c r="J113" s="31"/>
      <c r="K113" s="34"/>
      <c r="L113" s="31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">
      <c r="A114" s="56" t="s">
        <v>485</v>
      </c>
      <c r="B114" s="56" t="s">
        <v>463</v>
      </c>
      <c r="C114" s="57">
        <v>1643445</v>
      </c>
      <c r="D114" s="19"/>
      <c r="E114" s="3"/>
      <c r="F114" s="42"/>
      <c r="G114" s="31"/>
      <c r="H114" s="31"/>
      <c r="I114" s="35"/>
      <c r="J114" s="31"/>
      <c r="K114" s="34"/>
      <c r="L114" s="3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">
      <c r="A115" s="56" t="s">
        <v>485</v>
      </c>
      <c r="B115" s="56" t="s">
        <v>599</v>
      </c>
      <c r="C115" s="57">
        <v>483834</v>
      </c>
      <c r="D115" s="31"/>
      <c r="E115" s="31"/>
      <c r="F115" s="31"/>
      <c r="G115" s="31"/>
      <c r="H115" s="37"/>
      <c r="J115" s="31"/>
      <c r="K115" s="34"/>
      <c r="L115" s="31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">
      <c r="A116" s="56" t="s">
        <v>522</v>
      </c>
      <c r="B116" s="56" t="s">
        <v>572</v>
      </c>
      <c r="C116" s="57">
        <v>1482222</v>
      </c>
      <c r="D116" s="31"/>
      <c r="E116" s="31"/>
      <c r="F116" s="31"/>
      <c r="G116" s="31"/>
      <c r="H116" s="52"/>
      <c r="J116" s="31"/>
      <c r="K116" s="34"/>
      <c r="L116" s="31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2.75">
      <c r="A117" s="3"/>
      <c r="B117" s="8" t="s">
        <v>519</v>
      </c>
      <c r="C117" s="21">
        <f>SUM(C106:C116)</f>
        <v>12590436</v>
      </c>
      <c r="D117" s="19"/>
      <c r="E117" s="3"/>
      <c r="F117" s="42"/>
      <c r="G117" s="31"/>
      <c r="H117" s="31"/>
      <c r="I117" s="35"/>
      <c r="J117" s="31"/>
      <c r="K117" s="34"/>
      <c r="L117" s="31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4" ht="12.75">
      <c r="A118" s="10" t="s">
        <v>521</v>
      </c>
      <c r="B118" s="11"/>
      <c r="C118" s="4"/>
      <c r="D118" s="3"/>
      <c r="E118" s="3"/>
      <c r="F118" s="42"/>
      <c r="G118" s="31"/>
      <c r="H118" s="31"/>
      <c r="I118" s="35"/>
      <c r="J118" s="31"/>
      <c r="K118" s="31"/>
      <c r="L118" s="3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>
      <c r="A119" s="6" t="s">
        <v>522</v>
      </c>
      <c r="B119" s="6" t="s">
        <v>523</v>
      </c>
      <c r="C119" s="9">
        <v>76783</v>
      </c>
      <c r="D119" s="3"/>
      <c r="G119" s="31"/>
      <c r="H119" s="31"/>
      <c r="I119" s="31"/>
      <c r="J119" s="31"/>
      <c r="K119" s="31"/>
      <c r="L119" s="37"/>
      <c r="M119" s="3"/>
      <c r="N119" s="34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>
      <c r="A120" s="6" t="s">
        <v>485</v>
      </c>
      <c r="B120" s="6" t="s">
        <v>425</v>
      </c>
      <c r="C120" s="9">
        <v>500000</v>
      </c>
      <c r="D120" s="3"/>
      <c r="G120" s="31"/>
      <c r="H120" s="31"/>
      <c r="I120" s="31"/>
      <c r="J120" s="31"/>
      <c r="K120" s="31"/>
      <c r="L120" s="37"/>
      <c r="M120" s="3"/>
      <c r="N120" s="34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>
      <c r="A121" s="6" t="s">
        <v>522</v>
      </c>
      <c r="B121" s="6" t="s">
        <v>426</v>
      </c>
      <c r="C121" s="9">
        <v>83623</v>
      </c>
      <c r="D121" s="3"/>
      <c r="E121" s="3"/>
      <c r="F121" s="42"/>
      <c r="G121" s="31"/>
      <c r="H121" s="31"/>
      <c r="I121" s="44"/>
      <c r="J121" s="31"/>
      <c r="K121" s="31"/>
      <c r="L121" s="3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>
      <c r="A122" s="6" t="s">
        <v>485</v>
      </c>
      <c r="B122" s="6" t="s">
        <v>463</v>
      </c>
      <c r="C122" s="9">
        <v>96658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13" ht="12.75">
      <c r="A123" s="6" t="s">
        <v>617</v>
      </c>
      <c r="B123" s="6" t="s">
        <v>462</v>
      </c>
      <c r="C123" s="9">
        <v>250000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50" t="s">
        <v>522</v>
      </c>
      <c r="B124" s="50" t="s">
        <v>572</v>
      </c>
      <c r="C124" s="51">
        <v>104500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50" t="s">
        <v>485</v>
      </c>
      <c r="B125" s="50" t="s">
        <v>573</v>
      </c>
      <c r="C125" s="51">
        <v>98000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9" ht="12.75">
      <c r="B126" s="8" t="s">
        <v>519</v>
      </c>
      <c r="C126" s="12">
        <f>SUM(C119:C125)</f>
        <v>1209564</v>
      </c>
      <c r="D126" s="3"/>
      <c r="E126" s="3"/>
      <c r="F126" s="3"/>
      <c r="G126" s="3"/>
      <c r="H126" s="3"/>
      <c r="I126" s="3"/>
    </row>
    <row r="127" spans="1:9" ht="12.75">
      <c r="A127" s="10" t="s">
        <v>524</v>
      </c>
      <c r="B127" s="11"/>
      <c r="C127" s="4"/>
      <c r="D127" s="3"/>
      <c r="F127" s="3"/>
      <c r="G127" s="3"/>
      <c r="H127" s="3"/>
      <c r="I127" s="3"/>
    </row>
    <row r="128" spans="1:8" ht="12.75">
      <c r="A128" s="6" t="s">
        <v>490</v>
      </c>
      <c r="B128" s="6" t="s">
        <v>525</v>
      </c>
      <c r="C128" s="9">
        <v>60000</v>
      </c>
      <c r="E128" s="3"/>
      <c r="F128" s="3"/>
      <c r="G128" s="3"/>
      <c r="H128" s="3"/>
    </row>
    <row r="129" spans="1:8" ht="12.75">
      <c r="A129" s="6" t="s">
        <v>428</v>
      </c>
      <c r="B129" s="6" t="s">
        <v>429</v>
      </c>
      <c r="C129" s="9">
        <v>50000</v>
      </c>
      <c r="E129" s="23"/>
      <c r="F129" s="3"/>
      <c r="G129" s="3"/>
      <c r="H129" s="3"/>
    </row>
    <row r="130" spans="1:8" ht="12.75">
      <c r="A130" s="6" t="s">
        <v>489</v>
      </c>
      <c r="B130" s="6" t="s">
        <v>527</v>
      </c>
      <c r="C130" s="9">
        <v>50000</v>
      </c>
      <c r="E130" s="23"/>
      <c r="F130" s="3"/>
      <c r="G130" s="3"/>
      <c r="H130" s="3"/>
    </row>
    <row r="131" spans="1:8" ht="12.75">
      <c r="A131" s="6" t="s">
        <v>490</v>
      </c>
      <c r="B131" s="6" t="s">
        <v>465</v>
      </c>
      <c r="C131" s="9">
        <v>60000</v>
      </c>
      <c r="E131" s="23"/>
      <c r="F131" s="3"/>
      <c r="G131" s="3"/>
      <c r="H131" s="3"/>
    </row>
    <row r="132" spans="1:8" ht="12.75">
      <c r="A132" s="6" t="s">
        <v>495</v>
      </c>
      <c r="B132" s="6" t="s">
        <v>496</v>
      </c>
      <c r="C132" s="9">
        <v>30000</v>
      </c>
      <c r="F132" s="3"/>
      <c r="G132" s="47"/>
      <c r="H132" s="3"/>
    </row>
    <row r="133" spans="1:8" ht="12.75">
      <c r="A133" s="6" t="s">
        <v>526</v>
      </c>
      <c r="B133" s="6" t="s">
        <v>526</v>
      </c>
      <c r="C133" s="9">
        <v>280000</v>
      </c>
      <c r="F133" s="3"/>
      <c r="G133" s="47"/>
      <c r="H133" s="3"/>
    </row>
    <row r="134" spans="1:5" ht="12.75">
      <c r="A134" s="6" t="s">
        <v>488</v>
      </c>
      <c r="B134" s="6" t="s">
        <v>574</v>
      </c>
      <c r="C134" s="9">
        <v>30000</v>
      </c>
      <c r="E134" s="23"/>
    </row>
    <row r="135" spans="1:5" ht="12.75">
      <c r="A135" s="36" t="s">
        <v>575</v>
      </c>
      <c r="B135" s="6" t="s">
        <v>576</v>
      </c>
      <c r="C135" s="9">
        <v>400000</v>
      </c>
      <c r="E135" s="23"/>
    </row>
    <row r="136" spans="1:5" ht="12.75">
      <c r="A136" s="6" t="s">
        <v>479</v>
      </c>
      <c r="B136" s="6" t="s">
        <v>494</v>
      </c>
      <c r="C136" s="9">
        <v>200000</v>
      </c>
      <c r="E136" s="23"/>
    </row>
    <row r="137" spans="1:5" ht="12.75">
      <c r="A137" s="6" t="s">
        <v>495</v>
      </c>
      <c r="B137" s="6" t="s">
        <v>558</v>
      </c>
      <c r="C137" s="9">
        <v>40000</v>
      </c>
      <c r="E137" s="23"/>
    </row>
    <row r="138" spans="2:5" ht="12.75">
      <c r="B138" s="8" t="s">
        <v>519</v>
      </c>
      <c r="C138" s="12">
        <f>SUM(C128:C137)</f>
        <v>1200000</v>
      </c>
      <c r="E138" s="3"/>
    </row>
    <row r="139" spans="1:3" ht="12.75">
      <c r="A139" s="10" t="s">
        <v>518</v>
      </c>
      <c r="B139" s="11"/>
      <c r="C139" s="13"/>
    </row>
    <row r="140" spans="1:3" ht="25.5">
      <c r="A140" s="6" t="s">
        <v>474</v>
      </c>
      <c r="B140" s="39" t="s">
        <v>475</v>
      </c>
      <c r="C140" s="9">
        <v>18720</v>
      </c>
    </row>
    <row r="141" spans="1:3" ht="12.75">
      <c r="A141" s="6" t="s">
        <v>476</v>
      </c>
      <c r="B141" s="6" t="s">
        <v>477</v>
      </c>
      <c r="C141" s="9">
        <v>15000</v>
      </c>
    </row>
    <row r="142" spans="1:3" ht="25.5">
      <c r="A142" s="6" t="s">
        <v>478</v>
      </c>
      <c r="B142" s="39" t="s">
        <v>402</v>
      </c>
      <c r="C142" s="9">
        <v>10000</v>
      </c>
    </row>
    <row r="143" spans="1:3" ht="12.75">
      <c r="A143" s="6" t="s">
        <v>479</v>
      </c>
      <c r="B143" s="39" t="s">
        <v>480</v>
      </c>
      <c r="C143" s="9">
        <v>10000</v>
      </c>
    </row>
    <row r="144" spans="1:3" ht="12.75">
      <c r="A144" s="6" t="s">
        <v>481</v>
      </c>
      <c r="B144" s="6" t="s">
        <v>482</v>
      </c>
      <c r="C144" s="9">
        <v>6000</v>
      </c>
    </row>
    <row r="145" spans="1:3" ht="12.75">
      <c r="A145" s="6" t="s">
        <v>483</v>
      </c>
      <c r="B145" s="6" t="s">
        <v>484</v>
      </c>
      <c r="C145" s="9">
        <v>10000</v>
      </c>
    </row>
    <row r="146" spans="1:3" ht="12.75">
      <c r="A146" s="6" t="s">
        <v>485</v>
      </c>
      <c r="B146" s="39" t="s">
        <v>411</v>
      </c>
      <c r="C146" s="9">
        <v>8000</v>
      </c>
    </row>
    <row r="147" spans="1:3" ht="12.75">
      <c r="A147" s="6" t="s">
        <v>486</v>
      </c>
      <c r="B147" s="6" t="s">
        <v>487</v>
      </c>
      <c r="C147" s="9">
        <v>4000</v>
      </c>
    </row>
    <row r="148" spans="1:3" ht="12.75">
      <c r="A148" s="6" t="s">
        <v>488</v>
      </c>
      <c r="B148" s="6" t="s">
        <v>491</v>
      </c>
      <c r="C148" s="9">
        <v>6000</v>
      </c>
    </row>
    <row r="149" spans="1:3" ht="12.75">
      <c r="A149" s="6" t="s">
        <v>490</v>
      </c>
      <c r="B149" s="6" t="s">
        <v>492</v>
      </c>
      <c r="C149" s="9">
        <v>6000</v>
      </c>
    </row>
    <row r="150" spans="1:3" ht="12.75">
      <c r="A150" s="6" t="s">
        <v>282</v>
      </c>
      <c r="B150" s="6" t="s">
        <v>280</v>
      </c>
      <c r="C150" s="9">
        <v>2500</v>
      </c>
    </row>
    <row r="151" spans="1:3" ht="12.75">
      <c r="A151" s="6" t="s">
        <v>489</v>
      </c>
      <c r="B151" s="6" t="s">
        <v>281</v>
      </c>
      <c r="C151" s="9">
        <v>5000</v>
      </c>
    </row>
    <row r="152" spans="1:3" ht="12.75">
      <c r="A152" s="6" t="s">
        <v>413</v>
      </c>
      <c r="B152" s="6" t="s">
        <v>414</v>
      </c>
      <c r="C152" s="9">
        <v>40000</v>
      </c>
    </row>
    <row r="153" spans="1:6" ht="12.75">
      <c r="A153" s="6" t="s">
        <v>415</v>
      </c>
      <c r="B153" s="6" t="s">
        <v>416</v>
      </c>
      <c r="C153" s="9">
        <v>120000</v>
      </c>
      <c r="E153" s="3"/>
      <c r="F153" s="3"/>
    </row>
    <row r="154" spans="1:6" ht="12.75">
      <c r="A154" s="6" t="s">
        <v>430</v>
      </c>
      <c r="B154" s="39" t="s">
        <v>431</v>
      </c>
      <c r="C154" s="9">
        <v>170000</v>
      </c>
      <c r="E154" s="24"/>
      <c r="F154" s="3"/>
    </row>
    <row r="155" spans="1:6" ht="12.75">
      <c r="A155" s="6" t="s">
        <v>432</v>
      </c>
      <c r="B155" s="6" t="s">
        <v>433</v>
      </c>
      <c r="C155" s="9">
        <v>40000</v>
      </c>
      <c r="E155" s="24"/>
      <c r="F155" s="3"/>
    </row>
    <row r="156" spans="1:6" ht="12.75">
      <c r="A156" s="6" t="s">
        <v>450</v>
      </c>
      <c r="B156" s="6" t="s">
        <v>451</v>
      </c>
      <c r="C156" s="9">
        <v>15000</v>
      </c>
      <c r="E156" s="3"/>
      <c r="F156" s="3"/>
    </row>
    <row r="157" spans="1:6" ht="12.75">
      <c r="A157" s="6" t="s">
        <v>610</v>
      </c>
      <c r="B157" s="6" t="s">
        <v>555</v>
      </c>
      <c r="C157" s="9">
        <v>6500</v>
      </c>
      <c r="E157" s="3"/>
      <c r="F157" s="3"/>
    </row>
    <row r="158" spans="1:3" ht="12.75">
      <c r="A158" s="6" t="s">
        <v>428</v>
      </c>
      <c r="B158" s="39" t="s">
        <v>552</v>
      </c>
      <c r="C158" s="9">
        <v>10000</v>
      </c>
    </row>
    <row r="159" spans="1:3" ht="12.75">
      <c r="A159" s="6" t="s">
        <v>554</v>
      </c>
      <c r="B159" s="6" t="s">
        <v>403</v>
      </c>
      <c r="C159" s="9">
        <v>6000</v>
      </c>
    </row>
    <row r="160" spans="1:6" ht="25.5">
      <c r="A160" s="6" t="s">
        <v>488</v>
      </c>
      <c r="B160" s="39" t="s">
        <v>404</v>
      </c>
      <c r="C160" s="9">
        <v>10000</v>
      </c>
      <c r="E160" s="3"/>
      <c r="F160" s="3"/>
    </row>
    <row r="161" spans="1:6" ht="12.75">
      <c r="A161" s="6" t="s">
        <v>466</v>
      </c>
      <c r="B161" s="6" t="s">
        <v>556</v>
      </c>
      <c r="C161" s="9">
        <v>45950</v>
      </c>
      <c r="E161" s="24"/>
      <c r="F161" s="3"/>
    </row>
    <row r="162" spans="1:6" ht="12.75">
      <c r="A162" s="6" t="s">
        <v>479</v>
      </c>
      <c r="B162" s="39" t="s">
        <v>405</v>
      </c>
      <c r="C162" s="9">
        <v>10000</v>
      </c>
      <c r="E162" s="24"/>
      <c r="F162" s="3"/>
    </row>
    <row r="163" spans="1:6" ht="12.75">
      <c r="A163" s="6" t="s">
        <v>481</v>
      </c>
      <c r="B163" s="6" t="s">
        <v>406</v>
      </c>
      <c r="C163" s="9">
        <v>6000</v>
      </c>
      <c r="E163" s="24"/>
      <c r="F163" s="3"/>
    </row>
    <row r="164" spans="1:6" ht="12.75">
      <c r="A164" s="6" t="s">
        <v>495</v>
      </c>
      <c r="B164" s="6" t="s">
        <v>407</v>
      </c>
      <c r="C164" s="9">
        <v>10000</v>
      </c>
      <c r="E164" s="24"/>
      <c r="F164" s="3"/>
    </row>
    <row r="165" spans="1:5" ht="25.5">
      <c r="A165" s="6" t="s">
        <v>478</v>
      </c>
      <c r="B165" s="39" t="s">
        <v>408</v>
      </c>
      <c r="C165" s="9">
        <v>10000</v>
      </c>
      <c r="E165" s="24"/>
    </row>
    <row r="166" spans="1:6" ht="12.75">
      <c r="A166" s="6" t="s">
        <v>490</v>
      </c>
      <c r="B166" s="6" t="s">
        <v>409</v>
      </c>
      <c r="C166" s="9">
        <v>6000</v>
      </c>
      <c r="E166" s="24"/>
      <c r="F166" s="3"/>
    </row>
    <row r="167" spans="1:6" ht="12.75">
      <c r="A167" s="6" t="s">
        <v>495</v>
      </c>
      <c r="B167" s="6" t="s">
        <v>467</v>
      </c>
      <c r="C167" s="9">
        <v>10000</v>
      </c>
      <c r="E167" s="24"/>
      <c r="F167" s="3"/>
    </row>
    <row r="168" spans="1:6" ht="12.75">
      <c r="A168" s="6" t="s">
        <v>512</v>
      </c>
      <c r="B168" s="6" t="s">
        <v>467</v>
      </c>
      <c r="C168" s="9">
        <v>10000</v>
      </c>
      <c r="E168" s="24"/>
      <c r="F168" s="3"/>
    </row>
    <row r="169" spans="1:6" ht="12.75">
      <c r="A169" s="6" t="s">
        <v>505</v>
      </c>
      <c r="B169" s="6" t="s">
        <v>467</v>
      </c>
      <c r="C169" s="9">
        <v>10000</v>
      </c>
      <c r="D169" s="3"/>
      <c r="E169" s="24"/>
      <c r="F169" s="3"/>
    </row>
    <row r="170" spans="1:6" ht="25.5">
      <c r="A170" s="6" t="s">
        <v>468</v>
      </c>
      <c r="B170" s="39" t="s">
        <v>469</v>
      </c>
      <c r="C170" s="9">
        <v>130000</v>
      </c>
      <c r="D170" s="3"/>
      <c r="E170" s="24"/>
      <c r="F170" s="3"/>
    </row>
    <row r="171" spans="1:6" ht="12.75">
      <c r="A171" s="6" t="s">
        <v>485</v>
      </c>
      <c r="B171" s="39" t="s">
        <v>534</v>
      </c>
      <c r="C171" s="9">
        <v>35000</v>
      </c>
      <c r="D171" s="3"/>
      <c r="E171" s="24"/>
      <c r="F171" s="3"/>
    </row>
    <row r="172" spans="1:6" ht="25.5">
      <c r="A172" s="6" t="s">
        <v>490</v>
      </c>
      <c r="B172" s="39" t="s">
        <v>535</v>
      </c>
      <c r="C172" s="9">
        <v>31040</v>
      </c>
      <c r="D172" s="3"/>
      <c r="E172" s="24"/>
      <c r="F172" s="3"/>
    </row>
    <row r="173" spans="1:6" ht="12.75">
      <c r="A173" s="6" t="s">
        <v>470</v>
      </c>
      <c r="B173" s="6" t="s">
        <v>536</v>
      </c>
      <c r="C173" s="9">
        <v>80000</v>
      </c>
      <c r="D173" s="3"/>
      <c r="E173" s="24"/>
      <c r="F173" s="3"/>
    </row>
    <row r="174" spans="1:6" ht="12.75">
      <c r="A174" s="6" t="s">
        <v>485</v>
      </c>
      <c r="B174" s="6" t="s">
        <v>471</v>
      </c>
      <c r="C174" s="9">
        <v>10000</v>
      </c>
      <c r="E174" s="24"/>
      <c r="F174" s="3"/>
    </row>
    <row r="175" spans="1:5" ht="12.75">
      <c r="A175" s="6" t="s">
        <v>478</v>
      </c>
      <c r="B175" s="6" t="s">
        <v>533</v>
      </c>
      <c r="C175" s="9">
        <v>4300</v>
      </c>
      <c r="E175" s="3"/>
    </row>
    <row r="176" spans="1:5" ht="12.75">
      <c r="A176" s="6" t="s">
        <v>526</v>
      </c>
      <c r="B176" s="39" t="s">
        <v>410</v>
      </c>
      <c r="C176" s="9">
        <v>10000</v>
      </c>
      <c r="E176" s="3"/>
    </row>
    <row r="177" spans="1:5" ht="12.75">
      <c r="A177" s="6" t="s">
        <v>537</v>
      </c>
      <c r="B177" s="6" t="s">
        <v>538</v>
      </c>
      <c r="C177" s="9">
        <v>10365</v>
      </c>
      <c r="E177" s="3"/>
    </row>
    <row r="178" spans="1:5" ht="12.75">
      <c r="A178" s="36" t="s">
        <v>393</v>
      </c>
      <c r="B178" s="6" t="s">
        <v>394</v>
      </c>
      <c r="C178" s="9">
        <v>24000</v>
      </c>
      <c r="E178" s="3"/>
    </row>
    <row r="179" spans="1:5" ht="12.75">
      <c r="A179" s="6" t="s">
        <v>522</v>
      </c>
      <c r="B179" s="6" t="s">
        <v>395</v>
      </c>
      <c r="C179" s="9">
        <v>50000</v>
      </c>
      <c r="E179" s="3"/>
    </row>
    <row r="180" spans="1:5" ht="12.75">
      <c r="A180" s="6" t="s">
        <v>559</v>
      </c>
      <c r="B180" s="1" t="s">
        <v>562</v>
      </c>
      <c r="C180" s="41">
        <v>200000</v>
      </c>
      <c r="E180" s="3"/>
    </row>
    <row r="181" spans="1:5" ht="12.75">
      <c r="A181" s="6" t="s">
        <v>413</v>
      </c>
      <c r="B181" s="6" t="s">
        <v>560</v>
      </c>
      <c r="C181" s="9">
        <v>7000</v>
      </c>
      <c r="E181" s="3"/>
    </row>
    <row r="182" spans="1:5" ht="12.75">
      <c r="A182" s="6" t="s">
        <v>522</v>
      </c>
      <c r="B182" s="6" t="s">
        <v>561</v>
      </c>
      <c r="C182" s="7">
        <v>7840</v>
      </c>
      <c r="E182" s="3"/>
    </row>
    <row r="183" spans="1:5" ht="25.5">
      <c r="A183" s="6" t="s">
        <v>490</v>
      </c>
      <c r="B183" s="39" t="s">
        <v>564</v>
      </c>
      <c r="C183" s="9">
        <v>10000</v>
      </c>
      <c r="E183" s="3"/>
    </row>
    <row r="184" spans="1:5" ht="25.5">
      <c r="A184" s="6" t="s">
        <v>413</v>
      </c>
      <c r="B184" s="39" t="s">
        <v>563</v>
      </c>
      <c r="C184" s="9">
        <v>15000</v>
      </c>
      <c r="E184" s="3"/>
    </row>
    <row r="185" spans="1:5" ht="12.75">
      <c r="A185" s="6" t="s">
        <v>282</v>
      </c>
      <c r="B185" s="6" t="s">
        <v>577</v>
      </c>
      <c r="C185" s="9">
        <v>6000</v>
      </c>
      <c r="E185" s="24"/>
    </row>
    <row r="186" spans="1:5" ht="25.5">
      <c r="A186" s="6" t="s">
        <v>490</v>
      </c>
      <c r="B186" s="39" t="s">
        <v>582</v>
      </c>
      <c r="C186" s="9">
        <v>10000</v>
      </c>
      <c r="E186" s="24"/>
    </row>
    <row r="187" spans="1:5" ht="25.5">
      <c r="A187" s="6" t="s">
        <v>393</v>
      </c>
      <c r="B187" s="39" t="s">
        <v>417</v>
      </c>
      <c r="C187" s="9">
        <v>7885</v>
      </c>
      <c r="E187" s="24"/>
    </row>
    <row r="188" spans="1:5" ht="12.75">
      <c r="A188" s="6" t="s">
        <v>418</v>
      </c>
      <c r="B188" s="6" t="s">
        <v>579</v>
      </c>
      <c r="C188" s="9">
        <v>700000</v>
      </c>
      <c r="E188" s="24"/>
    </row>
    <row r="189" spans="1:5" ht="12.75">
      <c r="A189" s="6" t="s">
        <v>580</v>
      </c>
      <c r="B189" s="6" t="s">
        <v>581</v>
      </c>
      <c r="C189" s="9">
        <v>14900</v>
      </c>
      <c r="E189" s="24"/>
    </row>
    <row r="190" spans="1:5" ht="12.75">
      <c r="A190" s="6" t="s">
        <v>486</v>
      </c>
      <c r="B190" s="6" t="s">
        <v>600</v>
      </c>
      <c r="C190" s="9">
        <v>15000</v>
      </c>
      <c r="E190" s="24"/>
    </row>
    <row r="191" spans="1:5" ht="12.75">
      <c r="A191" s="3"/>
      <c r="B191" s="8" t="s">
        <v>519</v>
      </c>
      <c r="C191" s="12">
        <f>SUM(C140:C190)</f>
        <v>2015000</v>
      </c>
      <c r="E191" s="3"/>
    </row>
    <row r="192" spans="1:5" ht="12.75">
      <c r="A192" s="10" t="s">
        <v>604</v>
      </c>
      <c r="B192" s="38"/>
      <c r="C192" s="4"/>
      <c r="E192" s="3"/>
    </row>
    <row r="193" spans="1:5" ht="12.75">
      <c r="A193" s="18" t="s">
        <v>490</v>
      </c>
      <c r="B193" s="58"/>
      <c r="C193" s="41">
        <v>30000</v>
      </c>
      <c r="E193" s="3"/>
    </row>
    <row r="194" spans="1:5" ht="12.75">
      <c r="A194" s="6" t="s">
        <v>428</v>
      </c>
      <c r="B194" s="53"/>
      <c r="C194" s="9">
        <v>90000</v>
      </c>
      <c r="E194" s="3"/>
    </row>
    <row r="195" spans="1:5" ht="12.75">
      <c r="A195" s="6" t="s">
        <v>602</v>
      </c>
      <c r="B195" s="53"/>
      <c r="C195" s="9">
        <v>120000</v>
      </c>
      <c r="E195" s="3"/>
    </row>
    <row r="196" spans="1:5" ht="12.75">
      <c r="A196" s="18" t="s">
        <v>495</v>
      </c>
      <c r="B196" s="58"/>
      <c r="C196" s="41">
        <v>20000</v>
      </c>
      <c r="E196" s="3"/>
    </row>
    <row r="197" spans="1:5" ht="12.75">
      <c r="A197" s="6" t="s">
        <v>485</v>
      </c>
      <c r="B197" s="53"/>
      <c r="C197" s="9">
        <v>65000</v>
      </c>
      <c r="E197" s="3"/>
    </row>
    <row r="198" spans="1:5" ht="12.75">
      <c r="A198" s="6" t="s">
        <v>522</v>
      </c>
      <c r="B198" s="53"/>
      <c r="C198" s="9">
        <v>40000</v>
      </c>
      <c r="E198" s="3"/>
    </row>
    <row r="199" spans="1:6" ht="12.75">
      <c r="A199" s="6" t="s">
        <v>603</v>
      </c>
      <c r="B199" s="53"/>
      <c r="C199" s="9">
        <v>70000</v>
      </c>
      <c r="E199" s="3"/>
      <c r="F199" s="3"/>
    </row>
    <row r="200" spans="1:6" ht="12.75">
      <c r="A200" s="6" t="s">
        <v>592</v>
      </c>
      <c r="B200" s="53"/>
      <c r="C200" s="9">
        <v>30000</v>
      </c>
      <c r="E200" s="24"/>
      <c r="F200" s="3"/>
    </row>
    <row r="201" spans="1:6" ht="12.75">
      <c r="A201" s="6" t="s">
        <v>512</v>
      </c>
      <c r="B201" s="53"/>
      <c r="C201" s="9">
        <v>35000</v>
      </c>
      <c r="E201" s="24"/>
      <c r="F201" s="3"/>
    </row>
    <row r="202" spans="2:6" ht="12.75">
      <c r="B202" s="8" t="s">
        <v>519</v>
      </c>
      <c r="C202" s="12">
        <f>SUM(C193:C201)</f>
        <v>500000</v>
      </c>
      <c r="E202" s="24"/>
      <c r="F202" s="25"/>
    </row>
    <row r="203" spans="5:6" ht="12.75">
      <c r="E203" s="24"/>
      <c r="F203" s="25"/>
    </row>
    <row r="204" spans="5:6" ht="12.75">
      <c r="E204" s="24"/>
      <c r="F204" s="25"/>
    </row>
    <row r="205" spans="2:6" ht="12.75">
      <c r="B205" s="8" t="s">
        <v>612</v>
      </c>
      <c r="C205" s="12">
        <v>51300000</v>
      </c>
      <c r="E205" s="24"/>
      <c r="F205" s="25"/>
    </row>
    <row r="206" spans="5:6" ht="12.75">
      <c r="E206" s="3"/>
      <c r="F206" s="25"/>
    </row>
    <row r="207" spans="5:6" ht="12.75">
      <c r="E207" s="3"/>
      <c r="F207" s="21"/>
    </row>
    <row r="208" spans="5:6" ht="12.75">
      <c r="E208" s="3"/>
      <c r="F208" s="3"/>
    </row>
  </sheetData>
  <sheetProtection/>
  <printOptions/>
  <pageMargins left="0.93" right="0.49" top="0.55" bottom="0.5" header="0.38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21" sqref="D21"/>
    </sheetView>
  </sheetViews>
  <sheetFormatPr defaultColWidth="8.8515625" defaultRowHeight="12.75"/>
  <sheetData>
    <row r="1" spans="1:2" ht="12">
      <c r="A1" t="s">
        <v>1316</v>
      </c>
      <c r="B1" s="285">
        <v>20000</v>
      </c>
    </row>
    <row r="2" spans="1:2" ht="12">
      <c r="A2" t="s">
        <v>1317</v>
      </c>
      <c r="B2" s="285">
        <v>305000</v>
      </c>
    </row>
    <row r="3" spans="1:2" ht="12">
      <c r="A3" t="s">
        <v>1318</v>
      </c>
      <c r="B3" s="285">
        <v>42185</v>
      </c>
    </row>
    <row r="4" spans="1:2" ht="12">
      <c r="A4" t="s">
        <v>1319</v>
      </c>
      <c r="B4" s="285">
        <v>15000</v>
      </c>
    </row>
    <row r="5" spans="1:2" ht="12">
      <c r="A5" t="s">
        <v>1320</v>
      </c>
      <c r="B5" s="285">
        <v>52100</v>
      </c>
    </row>
    <row r="6" spans="1:2" ht="12">
      <c r="A6" t="s">
        <v>1321</v>
      </c>
      <c r="B6" s="285">
        <v>458800</v>
      </c>
    </row>
    <row r="7" spans="1:2" ht="12">
      <c r="A7" t="s">
        <v>1322</v>
      </c>
      <c r="B7" s="285">
        <v>38200</v>
      </c>
    </row>
    <row r="8" ht="12">
      <c r="B8" s="285">
        <v>60000</v>
      </c>
    </row>
    <row r="9" ht="12">
      <c r="B9" s="285">
        <v>7400</v>
      </c>
    </row>
    <row r="10" ht="12">
      <c r="B10" s="285">
        <f>SUM(B1:B9)</f>
        <v>998685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8"/>
  <sheetViews>
    <sheetView workbookViewId="0" topLeftCell="A1">
      <selection activeCell="A4" sqref="A4:C6"/>
    </sheetView>
  </sheetViews>
  <sheetFormatPr defaultColWidth="9.140625" defaultRowHeight="12.75"/>
  <cols>
    <col min="1" max="1" width="25.00390625" style="1" customWidth="1"/>
    <col min="2" max="2" width="39.8515625" style="1" customWidth="1"/>
    <col min="3" max="3" width="12.28125" style="1" customWidth="1"/>
    <col min="4" max="5" width="9.140625" style="1" customWidth="1"/>
    <col min="6" max="6" width="12.140625" style="1" customWidth="1"/>
    <col min="7" max="7" width="9.140625" style="1" customWidth="1"/>
    <col min="8" max="8" width="14.00390625" style="1" customWidth="1"/>
    <col min="9" max="16384" width="9.140625" style="1" customWidth="1"/>
  </cols>
  <sheetData>
    <row r="1" ht="12.75">
      <c r="A1" s="1" t="s">
        <v>362</v>
      </c>
    </row>
    <row r="2" ht="13.5" thickBot="1"/>
    <row r="3" spans="1:13" ht="12.75">
      <c r="A3" s="2" t="s">
        <v>472</v>
      </c>
      <c r="B3" s="2" t="s">
        <v>473</v>
      </c>
      <c r="C3" s="2" t="s">
        <v>493</v>
      </c>
      <c r="D3" s="3"/>
      <c r="E3" s="3"/>
      <c r="G3" s="3"/>
      <c r="H3" s="3"/>
      <c r="I3" s="3"/>
      <c r="J3" s="3"/>
      <c r="K3" s="3"/>
      <c r="L3" s="3"/>
      <c r="M3" s="3"/>
    </row>
    <row r="4" spans="1:11" ht="12.75">
      <c r="A4" s="53" t="s">
        <v>424</v>
      </c>
      <c r="B4" s="53"/>
      <c r="C4" s="6"/>
      <c r="D4" s="5"/>
      <c r="E4" s="3"/>
      <c r="F4" s="3"/>
      <c r="G4" s="3"/>
      <c r="H4" s="3"/>
      <c r="I4" s="3"/>
      <c r="J4" s="3"/>
      <c r="K4" s="3"/>
    </row>
    <row r="5" spans="1:11" ht="12.75">
      <c r="A5" s="6" t="s">
        <v>428</v>
      </c>
      <c r="B5" s="6" t="s">
        <v>565</v>
      </c>
      <c r="C5" s="7">
        <v>1750000</v>
      </c>
      <c r="D5" s="37"/>
      <c r="E5" s="37"/>
      <c r="F5" s="37"/>
      <c r="G5" s="37"/>
      <c r="H5" s="37"/>
      <c r="I5" s="3"/>
      <c r="J5" s="59"/>
      <c r="K5" s="3"/>
    </row>
    <row r="6" spans="1:14" ht="12.75">
      <c r="A6" s="6" t="s">
        <v>495</v>
      </c>
      <c r="B6" s="6" t="s">
        <v>583</v>
      </c>
      <c r="C6" s="7">
        <v>500000</v>
      </c>
      <c r="D6" s="47"/>
      <c r="E6" s="47"/>
      <c r="F6" s="47"/>
      <c r="G6" s="55"/>
      <c r="H6" s="47"/>
      <c r="I6" s="3"/>
      <c r="J6" s="59"/>
      <c r="K6" s="3"/>
      <c r="L6" s="3"/>
      <c r="M6" s="3"/>
      <c r="N6" s="3"/>
    </row>
    <row r="7" spans="1:14" ht="12.75">
      <c r="A7" s="6" t="s">
        <v>488</v>
      </c>
      <c r="B7" s="6" t="s">
        <v>750</v>
      </c>
      <c r="C7" s="7">
        <v>2200000</v>
      </c>
      <c r="D7" s="47"/>
      <c r="E7" s="47"/>
      <c r="F7" s="47"/>
      <c r="G7" s="55"/>
      <c r="H7" s="47"/>
      <c r="I7" s="3"/>
      <c r="J7" s="3"/>
      <c r="K7" s="3"/>
      <c r="L7" s="3"/>
      <c r="M7" s="3"/>
      <c r="N7" s="3"/>
    </row>
    <row r="8" spans="1:14" ht="12.75">
      <c r="A8" s="69" t="s">
        <v>490</v>
      </c>
      <c r="B8" s="69" t="s">
        <v>749</v>
      </c>
      <c r="C8" s="79">
        <v>2200000</v>
      </c>
      <c r="D8" s="47"/>
      <c r="E8" s="47"/>
      <c r="F8" s="47"/>
      <c r="G8" s="55"/>
      <c r="H8" s="47"/>
      <c r="I8" s="3"/>
      <c r="J8" s="3"/>
      <c r="K8" s="3"/>
      <c r="L8" s="3"/>
      <c r="M8" s="3"/>
      <c r="N8" s="3"/>
    </row>
    <row r="9" spans="1:14" ht="12.75">
      <c r="A9" s="69" t="s">
        <v>400</v>
      </c>
      <c r="B9" s="69" t="s">
        <v>739</v>
      </c>
      <c r="C9" s="79">
        <v>3000000</v>
      </c>
      <c r="D9" s="47"/>
      <c r="E9" s="47"/>
      <c r="F9" s="47"/>
      <c r="G9" s="55"/>
      <c r="H9" s="47"/>
      <c r="I9" s="3"/>
      <c r="J9" s="3"/>
      <c r="K9" s="3"/>
      <c r="L9" s="3"/>
      <c r="M9" s="3"/>
      <c r="N9" s="3"/>
    </row>
    <row r="10" spans="1:14" ht="12.75">
      <c r="A10" s="69" t="s">
        <v>588</v>
      </c>
      <c r="B10" s="69" t="s">
        <v>452</v>
      </c>
      <c r="C10" s="79">
        <v>5600000</v>
      </c>
      <c r="D10" s="47"/>
      <c r="E10" s="47"/>
      <c r="F10" s="47"/>
      <c r="G10" s="55"/>
      <c r="H10" s="47"/>
      <c r="I10" s="3"/>
      <c r="J10" s="3"/>
      <c r="K10" s="3"/>
      <c r="L10" s="3"/>
      <c r="M10" s="3"/>
      <c r="N10" s="3"/>
    </row>
    <row r="11" spans="1:14" ht="12.75">
      <c r="A11" s="69" t="s">
        <v>693</v>
      </c>
      <c r="B11" s="69" t="s">
        <v>318</v>
      </c>
      <c r="C11" s="79">
        <v>700000</v>
      </c>
      <c r="D11" s="47"/>
      <c r="E11" s="47"/>
      <c r="F11" s="47"/>
      <c r="G11" s="55"/>
      <c r="H11" s="47"/>
      <c r="I11" s="3"/>
      <c r="J11" s="3"/>
      <c r="K11" s="3"/>
      <c r="L11" s="3"/>
      <c r="M11" s="3"/>
      <c r="N11" s="3"/>
    </row>
    <row r="12" spans="1:14" ht="12.75">
      <c r="A12" s="69" t="s">
        <v>351</v>
      </c>
      <c r="B12" s="69" t="s">
        <v>284</v>
      </c>
      <c r="C12" s="70">
        <v>5000000</v>
      </c>
      <c r="D12" s="37"/>
      <c r="E12" s="37"/>
      <c r="F12" s="37"/>
      <c r="G12" s="37"/>
      <c r="H12" s="37"/>
      <c r="J12" s="3"/>
      <c r="K12" s="3"/>
      <c r="L12" s="3"/>
      <c r="M12" s="3"/>
      <c r="N12" s="3"/>
    </row>
    <row r="13" spans="1:14" ht="12.75">
      <c r="A13" s="69" t="s">
        <v>428</v>
      </c>
      <c r="B13" s="69" t="s">
        <v>364</v>
      </c>
      <c r="C13" s="70">
        <v>1550000</v>
      </c>
      <c r="D13" s="78"/>
      <c r="E13" s="78"/>
      <c r="F13" s="78"/>
      <c r="G13" s="78"/>
      <c r="H13" s="78"/>
      <c r="J13" s="3"/>
      <c r="K13" s="3"/>
      <c r="L13" s="3"/>
      <c r="M13" s="3"/>
      <c r="N13" s="3"/>
    </row>
    <row r="14" spans="1:25" ht="12.75">
      <c r="A14" s="40"/>
      <c r="B14" s="11" t="s">
        <v>519</v>
      </c>
      <c r="C14" s="61">
        <f>SUM(C5:C13)</f>
        <v>22500000</v>
      </c>
      <c r="D14" s="3"/>
      <c r="E14" s="3"/>
      <c r="F14" s="3"/>
      <c r="G14" s="19"/>
      <c r="H14" s="19"/>
      <c r="I14" s="19"/>
      <c r="J14" s="19"/>
      <c r="K14" s="19"/>
      <c r="L14" s="1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0" t="s">
        <v>435</v>
      </c>
      <c r="B15" s="11"/>
      <c r="C15" s="17"/>
      <c r="D15" s="3"/>
      <c r="E15" s="3"/>
      <c r="F15" s="3"/>
      <c r="G15" s="19"/>
      <c r="H15" s="19"/>
      <c r="I15" s="19"/>
      <c r="J15" s="19"/>
      <c r="K15" s="19"/>
      <c r="L15" s="19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>
      <c r="A16" s="69" t="s">
        <v>575</v>
      </c>
      <c r="B16" s="69" t="s">
        <v>656</v>
      </c>
      <c r="C16" s="79">
        <v>420000</v>
      </c>
      <c r="D16" s="37"/>
      <c r="E16" s="37"/>
      <c r="F16" s="37"/>
      <c r="G16" s="37"/>
      <c r="H16" s="37"/>
      <c r="J16" s="19"/>
      <c r="K16" s="19"/>
      <c r="L16" s="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>
      <c r="A17" s="69" t="s">
        <v>479</v>
      </c>
      <c r="B17" s="69" t="s">
        <v>657</v>
      </c>
      <c r="C17" s="70">
        <v>420000</v>
      </c>
      <c r="D17" s="37"/>
      <c r="E17" s="37"/>
      <c r="F17" s="37"/>
      <c r="G17" s="37"/>
      <c r="H17" s="37"/>
      <c r="J17" s="19"/>
      <c r="K17" s="19"/>
      <c r="L17" s="1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>
      <c r="A18" s="69" t="s">
        <v>495</v>
      </c>
      <c r="B18" s="69" t="s">
        <v>453</v>
      </c>
      <c r="C18" s="70">
        <v>420000</v>
      </c>
      <c r="D18" s="37"/>
      <c r="E18" s="37"/>
      <c r="F18" s="37"/>
      <c r="G18" s="37"/>
      <c r="H18" s="37"/>
      <c r="J18" s="19"/>
      <c r="K18" s="19"/>
      <c r="L18" s="19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>
      <c r="A19" s="69" t="s">
        <v>592</v>
      </c>
      <c r="B19" s="69" t="s">
        <v>454</v>
      </c>
      <c r="C19" s="70">
        <v>250000</v>
      </c>
      <c r="D19" s="78"/>
      <c r="E19" s="78"/>
      <c r="F19" s="78"/>
      <c r="G19" s="78"/>
      <c r="H19" s="78"/>
      <c r="I19" s="3"/>
      <c r="J19" s="19"/>
      <c r="K19" s="19"/>
      <c r="L19" s="1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>
      <c r="A20" s="69" t="s">
        <v>575</v>
      </c>
      <c r="B20" s="69" t="s">
        <v>365</v>
      </c>
      <c r="C20" s="70">
        <v>400000</v>
      </c>
      <c r="D20" s="78"/>
      <c r="E20" s="78"/>
      <c r="F20" s="78"/>
      <c r="G20" s="78"/>
      <c r="H20" s="78"/>
      <c r="I20" s="3"/>
      <c r="J20" s="19"/>
      <c r="K20" s="19"/>
      <c r="L20" s="1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>
      <c r="A21" s="69" t="s">
        <v>660</v>
      </c>
      <c r="B21" s="69" t="s">
        <v>366</v>
      </c>
      <c r="C21" s="70">
        <v>190000</v>
      </c>
      <c r="D21" s="78"/>
      <c r="E21" s="78"/>
      <c r="F21" s="78"/>
      <c r="G21" s="78"/>
      <c r="H21" s="78"/>
      <c r="I21" s="3"/>
      <c r="J21" s="19"/>
      <c r="K21" s="19"/>
      <c r="L21" s="1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>
      <c r="A22" s="69" t="s">
        <v>507</v>
      </c>
      <c r="B22" s="69" t="s">
        <v>591</v>
      </c>
      <c r="C22" s="70">
        <v>400000</v>
      </c>
      <c r="D22" s="78"/>
      <c r="E22" s="78"/>
      <c r="F22" s="78"/>
      <c r="G22" s="78"/>
      <c r="H22" s="78"/>
      <c r="I22" s="3"/>
      <c r="J22" s="19"/>
      <c r="K22" s="19"/>
      <c r="L22" s="1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>
      <c r="A23" s="40"/>
      <c r="B23" s="11" t="s">
        <v>519</v>
      </c>
      <c r="C23" s="61">
        <f>SUM(C16:C22)</f>
        <v>2500000</v>
      </c>
      <c r="D23" s="3"/>
      <c r="E23" s="3"/>
      <c r="F23" s="3"/>
      <c r="G23" s="19"/>
      <c r="H23" s="19"/>
      <c r="I23" s="19"/>
      <c r="J23" s="19"/>
      <c r="K23" s="19"/>
      <c r="L23" s="1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>
      <c r="A24" s="10" t="s">
        <v>553</v>
      </c>
      <c r="B24" s="11"/>
      <c r="C24" s="17"/>
      <c r="D24" s="3"/>
      <c r="E24" s="3"/>
      <c r="F24" s="3"/>
      <c r="G24" s="19"/>
      <c r="H24" s="19"/>
      <c r="I24" s="19"/>
      <c r="J24" s="19"/>
      <c r="K24" s="19"/>
      <c r="L24" s="19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>
      <c r="A25" s="69" t="s">
        <v>650</v>
      </c>
      <c r="B25" s="69" t="s">
        <v>651</v>
      </c>
      <c r="C25" s="79">
        <v>500000</v>
      </c>
      <c r="D25" s="47"/>
      <c r="E25" s="47"/>
      <c r="F25" s="47"/>
      <c r="G25" s="55"/>
      <c r="H25" s="47"/>
      <c r="J25" s="19"/>
      <c r="K25" s="19"/>
      <c r="L25" s="1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>
      <c r="A26" s="69" t="s">
        <v>652</v>
      </c>
      <c r="B26" s="69" t="s">
        <v>653</v>
      </c>
      <c r="C26" s="79">
        <v>295000</v>
      </c>
      <c r="D26" s="47"/>
      <c r="E26" s="47"/>
      <c r="F26" s="47"/>
      <c r="G26" s="55"/>
      <c r="H26" s="47"/>
      <c r="J26" s="19"/>
      <c r="K26" s="19"/>
      <c r="L26" s="1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77" t="s">
        <v>652</v>
      </c>
      <c r="B27" s="77" t="s">
        <v>367</v>
      </c>
      <c r="C27" s="70">
        <v>200000</v>
      </c>
      <c r="D27" s="78"/>
      <c r="E27" s="78"/>
      <c r="F27" s="78"/>
      <c r="G27" s="78"/>
      <c r="H27" s="80"/>
      <c r="J27" s="19"/>
      <c r="K27" s="19"/>
      <c r="L27" s="1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69" t="s">
        <v>481</v>
      </c>
      <c r="B28" s="69" t="s">
        <v>368</v>
      </c>
      <c r="C28" s="70">
        <v>305000</v>
      </c>
      <c r="D28" s="78"/>
      <c r="E28" s="78"/>
      <c r="F28" s="78"/>
      <c r="G28" s="78"/>
      <c r="H28" s="78"/>
      <c r="J28" s="19"/>
      <c r="K28" s="19"/>
      <c r="L28" s="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>
      <c r="A29" s="3"/>
      <c r="B29" s="65" t="s">
        <v>519</v>
      </c>
      <c r="C29" s="21">
        <f>SUM(C25:C28)</f>
        <v>1300000</v>
      </c>
      <c r="D29" s="3"/>
      <c r="E29" s="3"/>
      <c r="F29" s="3"/>
      <c r="G29" s="19"/>
      <c r="H29" s="19"/>
      <c r="I29" s="19"/>
      <c r="J29" s="19"/>
      <c r="K29" s="19"/>
      <c r="L29" s="1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10" t="s">
        <v>740</v>
      </c>
      <c r="B30" s="11"/>
      <c r="C30" s="17"/>
      <c r="D30" s="3"/>
      <c r="E30" s="3"/>
      <c r="F30" s="3"/>
      <c r="G30" s="19"/>
      <c r="H30" s="19"/>
      <c r="I30" s="19"/>
      <c r="J30" s="19"/>
      <c r="K30" s="19"/>
      <c r="L30" s="19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69" t="s">
        <v>741</v>
      </c>
      <c r="B31" s="69" t="s">
        <v>742</v>
      </c>
      <c r="C31" s="70">
        <v>15000</v>
      </c>
      <c r="D31" s="47"/>
      <c r="E31" s="47"/>
      <c r="F31" s="47"/>
      <c r="G31" s="49"/>
      <c r="H31" s="47"/>
      <c r="I31" s="3"/>
      <c r="J31" s="19"/>
      <c r="K31" s="19"/>
      <c r="L31" s="1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>
      <c r="A32" s="69" t="s">
        <v>652</v>
      </c>
      <c r="B32" s="69" t="s">
        <v>743</v>
      </c>
      <c r="C32" s="70">
        <v>40000</v>
      </c>
      <c r="D32" s="47"/>
      <c r="E32" s="47"/>
      <c r="F32" s="47"/>
      <c r="G32" s="47"/>
      <c r="H32" s="47"/>
      <c r="I32" s="3"/>
      <c r="J32" s="19"/>
      <c r="K32" s="19"/>
      <c r="L32" s="1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69" t="s">
        <v>479</v>
      </c>
      <c r="B33" s="69" t="s">
        <v>744</v>
      </c>
      <c r="C33" s="70">
        <v>45000</v>
      </c>
      <c r="D33" s="47"/>
      <c r="E33" s="47"/>
      <c r="F33" s="47"/>
      <c r="G33" s="55"/>
      <c r="H33" s="47"/>
      <c r="I33" s="3"/>
      <c r="J33" s="19"/>
      <c r="K33" s="19"/>
      <c r="L33" s="1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69" t="s">
        <v>545</v>
      </c>
      <c r="B34" s="69" t="s">
        <v>745</v>
      </c>
      <c r="C34" s="70">
        <v>30000</v>
      </c>
      <c r="D34" s="47"/>
      <c r="E34" s="47"/>
      <c r="F34" s="47"/>
      <c r="G34" s="55"/>
      <c r="H34" s="47"/>
      <c r="I34" s="3"/>
      <c r="J34" s="19"/>
      <c r="K34" s="19"/>
      <c r="L34" s="1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2.75">
      <c r="A35" s="69" t="s">
        <v>592</v>
      </c>
      <c r="B35" s="69" t="s">
        <v>454</v>
      </c>
      <c r="C35" s="70">
        <v>45000</v>
      </c>
      <c r="D35" s="47"/>
      <c r="E35" s="47"/>
      <c r="F35" s="47"/>
      <c r="G35" s="55"/>
      <c r="H35" s="47"/>
      <c r="I35" s="3"/>
      <c r="J35" s="19"/>
      <c r="K35" s="19"/>
      <c r="L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69" t="s">
        <v>369</v>
      </c>
      <c r="B36" s="69" t="s">
        <v>370</v>
      </c>
      <c r="C36" s="70">
        <v>50000</v>
      </c>
      <c r="D36" s="52"/>
      <c r="E36" s="52"/>
      <c r="F36" s="52"/>
      <c r="G36" s="52"/>
      <c r="H36" s="52"/>
      <c r="J36" s="19"/>
      <c r="K36" s="19"/>
      <c r="L36" s="19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.75">
      <c r="A37" s="69" t="s">
        <v>355</v>
      </c>
      <c r="B37" s="69" t="s">
        <v>371</v>
      </c>
      <c r="C37" s="70">
        <v>50000</v>
      </c>
      <c r="D37" s="37"/>
      <c r="E37" s="37"/>
      <c r="F37" s="37"/>
      <c r="G37" s="37"/>
      <c r="H37" s="52"/>
      <c r="J37" s="19"/>
      <c r="K37" s="19"/>
      <c r="L37" s="19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2.75">
      <c r="A38" s="69" t="s">
        <v>693</v>
      </c>
      <c r="B38" s="69" t="s">
        <v>372</v>
      </c>
      <c r="C38" s="70">
        <v>25000</v>
      </c>
      <c r="D38" s="37"/>
      <c r="E38" s="37"/>
      <c r="F38" s="37"/>
      <c r="G38" s="37"/>
      <c r="H38" s="52"/>
      <c r="J38" s="19"/>
      <c r="K38" s="19"/>
      <c r="L38" s="19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2.75">
      <c r="A39" s="69" t="s">
        <v>479</v>
      </c>
      <c r="B39" s="69" t="s">
        <v>373</v>
      </c>
      <c r="C39" s="70">
        <v>50000</v>
      </c>
      <c r="D39" s="52"/>
      <c r="E39" s="52"/>
      <c r="F39" s="52"/>
      <c r="G39" s="52"/>
      <c r="H39" s="52"/>
      <c r="J39" s="19"/>
      <c r="K39" s="19"/>
      <c r="L39" s="19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2.75">
      <c r="A40" s="3"/>
      <c r="B40" s="65" t="s">
        <v>519</v>
      </c>
      <c r="C40" s="21">
        <f>SUM(C31:C39)</f>
        <v>350000</v>
      </c>
      <c r="D40" s="3"/>
      <c r="E40" s="3"/>
      <c r="F40" s="3"/>
      <c r="G40" s="19"/>
      <c r="H40" s="19"/>
      <c r="I40" s="19"/>
      <c r="J40" s="19"/>
      <c r="K40" s="19"/>
      <c r="L40" s="19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1" ht="12.75">
      <c r="A41" s="10" t="s">
        <v>515</v>
      </c>
      <c r="B41" s="11"/>
      <c r="C41" s="4"/>
      <c r="D41" s="3"/>
      <c r="E41" s="3"/>
      <c r="F41" s="25"/>
      <c r="G41" s="1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6" t="s">
        <v>606</v>
      </c>
      <c r="B42" s="6" t="s">
        <v>607</v>
      </c>
      <c r="C42" s="9">
        <v>500000</v>
      </c>
      <c r="E42" s="24"/>
      <c r="F42" s="25"/>
      <c r="G42" s="1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6" t="s">
        <v>691</v>
      </c>
      <c r="B43" s="6" t="s">
        <v>443</v>
      </c>
      <c r="C43" s="9">
        <v>78000</v>
      </c>
      <c r="E43" s="24"/>
      <c r="F43" s="25"/>
      <c r="G43" s="19"/>
      <c r="H43" s="19"/>
      <c r="I43" s="19"/>
      <c r="J43" s="19"/>
      <c r="K43" s="19"/>
      <c r="L43" s="19"/>
      <c r="M43" s="3"/>
      <c r="N43" s="23"/>
      <c r="O43" s="3"/>
      <c r="P43" s="3"/>
      <c r="Q43" s="3"/>
      <c r="R43" s="3"/>
      <c r="S43" s="3"/>
      <c r="T43" s="3"/>
      <c r="U43" s="3"/>
    </row>
    <row r="44" spans="1:21" ht="12.75">
      <c r="A44" s="6" t="s">
        <v>448</v>
      </c>
      <c r="B44" s="6" t="s">
        <v>608</v>
      </c>
      <c r="C44" s="9">
        <v>223690</v>
      </c>
      <c r="E44" s="24"/>
      <c r="F44" s="22"/>
      <c r="G44" s="14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6" t="s">
        <v>444</v>
      </c>
      <c r="B45" s="6" t="s">
        <v>445</v>
      </c>
      <c r="C45" s="9">
        <v>250000</v>
      </c>
      <c r="E45" s="24"/>
      <c r="F45" s="22"/>
      <c r="G45" s="1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6" t="s">
        <v>505</v>
      </c>
      <c r="B46" s="6" t="s">
        <v>733</v>
      </c>
      <c r="C46" s="9">
        <v>150000</v>
      </c>
      <c r="E46" s="24"/>
      <c r="F46" s="2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6" ht="12.75">
      <c r="A47" s="6" t="s">
        <v>512</v>
      </c>
      <c r="B47" s="6" t="s">
        <v>513</v>
      </c>
      <c r="C47" s="9">
        <v>100000</v>
      </c>
      <c r="E47" s="24"/>
      <c r="F47" s="12"/>
    </row>
    <row r="48" spans="1:6" ht="12.75">
      <c r="A48" s="6" t="s">
        <v>495</v>
      </c>
      <c r="B48" s="6" t="s">
        <v>611</v>
      </c>
      <c r="C48" s="9">
        <v>200000</v>
      </c>
      <c r="E48" s="24"/>
      <c r="F48" s="22"/>
    </row>
    <row r="49" spans="1:5" ht="12.75">
      <c r="A49" s="6" t="s">
        <v>489</v>
      </c>
      <c r="B49" s="6" t="s">
        <v>571</v>
      </c>
      <c r="C49" s="9">
        <v>410000</v>
      </c>
      <c r="E49" s="24"/>
    </row>
    <row r="50" spans="1:5" ht="12.75">
      <c r="A50" s="6" t="s">
        <v>351</v>
      </c>
      <c r="B50" s="6" t="s">
        <v>569</v>
      </c>
      <c r="C50" s="9">
        <v>250000</v>
      </c>
      <c r="E50" s="24"/>
    </row>
    <row r="51" spans="1:5" ht="12.75">
      <c r="A51" s="6" t="s">
        <v>479</v>
      </c>
      <c r="B51" s="6" t="s">
        <v>609</v>
      </c>
      <c r="C51" s="9">
        <v>500000</v>
      </c>
      <c r="E51" s="24"/>
    </row>
    <row r="52" spans="1:5" ht="12.75">
      <c r="A52" s="6" t="s">
        <v>489</v>
      </c>
      <c r="B52" s="6" t="s">
        <v>621</v>
      </c>
      <c r="C52" s="9">
        <v>500000</v>
      </c>
      <c r="E52" s="24"/>
    </row>
    <row r="53" spans="1:5" ht="12.75">
      <c r="A53" s="6" t="s">
        <v>400</v>
      </c>
      <c r="B53" s="6" t="s">
        <v>622</v>
      </c>
      <c r="C53" s="9">
        <v>350000</v>
      </c>
      <c r="E53" s="24"/>
    </row>
    <row r="54" spans="1:5" ht="12.75">
      <c r="A54" s="6" t="s">
        <v>490</v>
      </c>
      <c r="B54" s="6" t="s">
        <v>672</v>
      </c>
      <c r="C54" s="9">
        <v>200000</v>
      </c>
      <c r="E54" s="24"/>
    </row>
    <row r="55" spans="1:5" ht="12.75">
      <c r="A55" s="6" t="s">
        <v>542</v>
      </c>
      <c r="B55" s="6" t="s">
        <v>616</v>
      </c>
      <c r="C55" s="9">
        <v>200000</v>
      </c>
      <c r="E55" s="24"/>
    </row>
    <row r="56" spans="1:5" ht="12.75">
      <c r="A56" s="6" t="s">
        <v>512</v>
      </c>
      <c r="B56" s="6" t="s">
        <v>673</v>
      </c>
      <c r="C56" s="9">
        <v>200000</v>
      </c>
      <c r="E56" s="24"/>
    </row>
    <row r="57" spans="1:5" ht="12.75">
      <c r="A57" s="6" t="s">
        <v>626</v>
      </c>
      <c r="B57" s="6" t="s">
        <v>627</v>
      </c>
      <c r="C57" s="9">
        <v>450000</v>
      </c>
      <c r="E57" s="24"/>
    </row>
    <row r="58" spans="1:5" ht="12.75">
      <c r="A58" s="6" t="s">
        <v>674</v>
      </c>
      <c r="B58" s="6" t="s">
        <v>675</v>
      </c>
      <c r="C58" s="9">
        <v>200000</v>
      </c>
      <c r="E58" s="24"/>
    </row>
    <row r="59" spans="1:5" ht="12.75">
      <c r="A59" s="6" t="s">
        <v>488</v>
      </c>
      <c r="B59" s="6" t="s">
        <v>676</v>
      </c>
      <c r="C59" s="9">
        <v>100000</v>
      </c>
      <c r="E59" s="24"/>
    </row>
    <row r="60" spans="1:5" ht="12.75">
      <c r="A60" s="6" t="s">
        <v>510</v>
      </c>
      <c r="B60" s="6" t="s">
        <v>570</v>
      </c>
      <c r="C60" s="9">
        <v>110000</v>
      </c>
      <c r="E60" s="24"/>
    </row>
    <row r="61" spans="1:5" ht="12.75">
      <c r="A61" s="6" t="s">
        <v>734</v>
      </c>
      <c r="B61" s="6" t="s">
        <v>441</v>
      </c>
      <c r="C61" s="9">
        <v>400000</v>
      </c>
      <c r="E61" s="24"/>
    </row>
    <row r="62" spans="1:5" ht="12.75">
      <c r="A62" s="6" t="s">
        <v>351</v>
      </c>
      <c r="B62" s="6" t="s">
        <v>677</v>
      </c>
      <c r="C62" s="9">
        <v>240000</v>
      </c>
      <c r="E62" s="3"/>
    </row>
    <row r="63" spans="1:10" ht="12.75">
      <c r="A63" s="6" t="s">
        <v>481</v>
      </c>
      <c r="B63" s="6" t="s">
        <v>678</v>
      </c>
      <c r="C63" s="9">
        <v>200000</v>
      </c>
      <c r="E63" s="3"/>
      <c r="J63" s="3"/>
    </row>
    <row r="64" spans="1:10" ht="12.75">
      <c r="A64" s="6" t="s">
        <v>481</v>
      </c>
      <c r="B64" s="6" t="s">
        <v>679</v>
      </c>
      <c r="C64" s="9">
        <v>200000</v>
      </c>
      <c r="E64" s="24"/>
      <c r="J64" s="24"/>
    </row>
    <row r="65" spans="1:10" ht="12.75">
      <c r="A65" s="6" t="s">
        <v>481</v>
      </c>
      <c r="B65" s="6" t="s">
        <v>680</v>
      </c>
      <c r="C65" s="9">
        <v>40000</v>
      </c>
      <c r="E65" s="24"/>
      <c r="J65" s="24"/>
    </row>
    <row r="66" spans="1:10" ht="12.75">
      <c r="A66" s="6" t="s">
        <v>446</v>
      </c>
      <c r="B66" s="6" t="s">
        <v>738</v>
      </c>
      <c r="C66" s="9">
        <v>200000</v>
      </c>
      <c r="E66" s="24"/>
      <c r="J66" s="24"/>
    </row>
    <row r="67" spans="1:10" ht="12.75">
      <c r="A67" s="6" t="s">
        <v>681</v>
      </c>
      <c r="B67" s="6" t="s">
        <v>682</v>
      </c>
      <c r="C67" s="9">
        <v>153310</v>
      </c>
      <c r="E67" s="24"/>
      <c r="J67" s="24"/>
    </row>
    <row r="68" spans="1:10" ht="12.75">
      <c r="A68" s="69" t="s">
        <v>338</v>
      </c>
      <c r="B68" s="69" t="s">
        <v>339</v>
      </c>
      <c r="C68" s="70">
        <v>200000</v>
      </c>
      <c r="E68" s="24"/>
      <c r="J68" s="24"/>
    </row>
    <row r="69" spans="1:10" ht="12.75">
      <c r="A69" s="69" t="s">
        <v>532</v>
      </c>
      <c r="B69" s="69" t="s">
        <v>624</v>
      </c>
      <c r="C69" s="70">
        <v>300000</v>
      </c>
      <c r="E69" s="24"/>
      <c r="J69" s="24"/>
    </row>
    <row r="70" spans="1:10" ht="12.75">
      <c r="A70" s="69" t="s">
        <v>490</v>
      </c>
      <c r="B70" s="69" t="s">
        <v>672</v>
      </c>
      <c r="C70" s="70">
        <v>200000</v>
      </c>
      <c r="E70" s="24"/>
      <c r="J70" s="24"/>
    </row>
    <row r="71" spans="1:10" ht="12.75">
      <c r="A71" s="69" t="s">
        <v>446</v>
      </c>
      <c r="B71" s="69" t="s">
        <v>738</v>
      </c>
      <c r="C71" s="70">
        <v>200000</v>
      </c>
      <c r="E71" s="24"/>
      <c r="J71" s="24"/>
    </row>
    <row r="72" spans="1:12" ht="12.75">
      <c r="A72" s="28"/>
      <c r="B72" s="8" t="s">
        <v>519</v>
      </c>
      <c r="C72" s="12">
        <f>SUM(C42:C71)</f>
        <v>7305000</v>
      </c>
      <c r="F72" s="3"/>
      <c r="G72" s="3"/>
      <c r="H72" s="3"/>
      <c r="I72" s="3"/>
      <c r="J72" s="3"/>
      <c r="K72" s="3"/>
      <c r="L72" s="3"/>
    </row>
    <row r="73" spans="1:12" ht="12.75">
      <c r="A73" s="10" t="s">
        <v>516</v>
      </c>
      <c r="B73" s="11"/>
      <c r="C73" s="4"/>
      <c r="F73" s="3"/>
      <c r="G73" s="3"/>
      <c r="H73" s="3"/>
      <c r="I73" s="3"/>
      <c r="J73" s="3"/>
      <c r="K73" s="3"/>
      <c r="L73" s="3"/>
    </row>
    <row r="74" spans="1:12" ht="12.75">
      <c r="A74" s="6" t="s">
        <v>351</v>
      </c>
      <c r="B74" s="6" t="s">
        <v>623</v>
      </c>
      <c r="C74" s="9">
        <v>160000</v>
      </c>
      <c r="F74" s="3"/>
      <c r="G74" s="3"/>
      <c r="H74" s="3"/>
      <c r="I74" s="3"/>
      <c r="J74" s="3"/>
      <c r="K74" s="3"/>
      <c r="L74" s="3"/>
    </row>
    <row r="75" spans="1:12" ht="12.75">
      <c r="A75" s="6" t="s">
        <v>532</v>
      </c>
      <c r="B75" s="6" t="s">
        <v>624</v>
      </c>
      <c r="C75" s="9">
        <v>100000</v>
      </c>
      <c r="F75" s="3"/>
      <c r="G75" s="3"/>
      <c r="H75" s="3"/>
      <c r="I75" s="3"/>
      <c r="J75" s="3"/>
      <c r="K75" s="3"/>
      <c r="L75" s="3"/>
    </row>
    <row r="76" spans="1:12" ht="12.75">
      <c r="A76" s="6" t="s">
        <v>428</v>
      </c>
      <c r="B76" s="6" t="s">
        <v>625</v>
      </c>
      <c r="C76" s="9">
        <v>200000</v>
      </c>
      <c r="F76" s="3"/>
      <c r="G76" s="3"/>
      <c r="H76" s="3"/>
      <c r="I76" s="3"/>
      <c r="J76" s="3"/>
      <c r="K76" s="3"/>
      <c r="L76" s="3"/>
    </row>
    <row r="77" spans="1:12" ht="12.75">
      <c r="A77" s="6" t="s">
        <v>626</v>
      </c>
      <c r="B77" s="6" t="s">
        <v>627</v>
      </c>
      <c r="C77" s="9">
        <v>100000</v>
      </c>
      <c r="F77" s="3"/>
      <c r="G77" s="3"/>
      <c r="H77" s="3"/>
      <c r="I77" s="3"/>
      <c r="J77" s="3"/>
      <c r="K77" s="3"/>
      <c r="L77" s="3"/>
    </row>
    <row r="78" spans="1:12" ht="12.75">
      <c r="A78" s="6" t="s">
        <v>681</v>
      </c>
      <c r="B78" s="6" t="s">
        <v>682</v>
      </c>
      <c r="C78" s="9">
        <v>200000</v>
      </c>
      <c r="F78" s="3"/>
      <c r="G78" s="3"/>
      <c r="H78" s="3"/>
      <c r="I78" s="3"/>
      <c r="J78" s="3"/>
      <c r="K78" s="3"/>
      <c r="L78" s="3"/>
    </row>
    <row r="79" spans="1:12" ht="12.75">
      <c r="A79" s="6" t="s">
        <v>490</v>
      </c>
      <c r="B79" s="6" t="s">
        <v>683</v>
      </c>
      <c r="C79" s="9">
        <v>80000</v>
      </c>
      <c r="F79" s="3"/>
      <c r="G79" s="3"/>
      <c r="H79" s="3"/>
      <c r="I79" s="3"/>
      <c r="J79" s="3"/>
      <c r="K79" s="3"/>
      <c r="L79" s="3"/>
    </row>
    <row r="80" spans="1:12" ht="12.75">
      <c r="A80" s="6" t="s">
        <v>490</v>
      </c>
      <c r="B80" s="6" t="s">
        <v>684</v>
      </c>
      <c r="C80" s="9">
        <v>90000</v>
      </c>
      <c r="F80" s="3"/>
      <c r="G80" s="3"/>
      <c r="H80" s="3"/>
      <c r="I80" s="3"/>
      <c r="J80" s="3"/>
      <c r="K80" s="3"/>
      <c r="L80" s="3"/>
    </row>
    <row r="81" spans="1:12" ht="12.75">
      <c r="A81" s="6" t="s">
        <v>490</v>
      </c>
      <c r="B81" s="6" t="s">
        <v>685</v>
      </c>
      <c r="C81" s="9">
        <v>100000</v>
      </c>
      <c r="F81" s="3"/>
      <c r="G81" s="3"/>
      <c r="H81" s="3"/>
      <c r="I81" s="3"/>
      <c r="J81" s="3"/>
      <c r="K81" s="3"/>
      <c r="L81" s="3"/>
    </row>
    <row r="82" spans="1:12" ht="12.75">
      <c r="A82" s="6" t="s">
        <v>444</v>
      </c>
      <c r="B82" s="6" t="s">
        <v>686</v>
      </c>
      <c r="C82" s="9">
        <v>100000</v>
      </c>
      <c r="F82" s="3"/>
      <c r="G82" s="3"/>
      <c r="H82" s="3"/>
      <c r="I82" s="3"/>
      <c r="J82" s="3"/>
      <c r="K82" s="3"/>
      <c r="L82" s="3"/>
    </row>
    <row r="83" spans="1:12" ht="12.75">
      <c r="A83" s="6" t="s">
        <v>319</v>
      </c>
      <c r="B83" s="6" t="s">
        <v>320</v>
      </c>
      <c r="C83" s="9">
        <v>100000</v>
      </c>
      <c r="F83" s="3"/>
      <c r="G83" s="3"/>
      <c r="H83" s="3"/>
      <c r="I83" s="3"/>
      <c r="J83" s="3"/>
      <c r="K83" s="3"/>
      <c r="L83" s="3"/>
    </row>
    <row r="84" spans="1:12" ht="12.75">
      <c r="A84" s="6" t="s">
        <v>691</v>
      </c>
      <c r="B84" s="6" t="s">
        <v>340</v>
      </c>
      <c r="C84" s="9">
        <v>60000</v>
      </c>
      <c r="F84" s="3"/>
      <c r="G84" s="3"/>
      <c r="H84" s="3"/>
      <c r="I84" s="3"/>
      <c r="J84" s="3"/>
      <c r="K84" s="3"/>
      <c r="L84" s="3"/>
    </row>
    <row r="85" spans="1:12" ht="12.75">
      <c r="A85" s="6" t="s">
        <v>341</v>
      </c>
      <c r="B85" s="6" t="s">
        <v>342</v>
      </c>
      <c r="C85" s="9">
        <v>100000</v>
      </c>
      <c r="F85" s="3"/>
      <c r="G85" s="3"/>
      <c r="H85" s="3"/>
      <c r="I85" s="3"/>
      <c r="J85" s="3"/>
      <c r="K85" s="3"/>
      <c r="L85" s="3"/>
    </row>
    <row r="86" spans="1:12" ht="12.75">
      <c r="A86" s="6" t="s">
        <v>495</v>
      </c>
      <c r="B86" s="6" t="s">
        <v>343</v>
      </c>
      <c r="C86" s="9">
        <v>50000</v>
      </c>
      <c r="F86" s="3"/>
      <c r="G86" s="3"/>
      <c r="H86" s="3"/>
      <c r="I86" s="3"/>
      <c r="J86" s="3"/>
      <c r="K86" s="3"/>
      <c r="L86" s="3"/>
    </row>
    <row r="87" spans="1:12" ht="12.75">
      <c r="A87" s="6" t="s">
        <v>507</v>
      </c>
      <c r="B87" s="6" t="s">
        <v>344</v>
      </c>
      <c r="C87" s="9">
        <v>110000</v>
      </c>
      <c r="F87" s="3"/>
      <c r="G87" s="3"/>
      <c r="H87" s="3"/>
      <c r="I87" s="3"/>
      <c r="J87" s="3"/>
      <c r="K87" s="3"/>
      <c r="L87" s="3"/>
    </row>
    <row r="88" spans="1:12" ht="12.75">
      <c r="A88" s="6" t="s">
        <v>532</v>
      </c>
      <c r="B88" s="6" t="s">
        <v>345</v>
      </c>
      <c r="C88" s="9">
        <v>50000</v>
      </c>
      <c r="F88" s="3"/>
      <c r="G88" s="3"/>
      <c r="H88" s="3"/>
      <c r="I88" s="3"/>
      <c r="J88" s="3"/>
      <c r="K88" s="3"/>
      <c r="L88" s="3"/>
    </row>
    <row r="89" spans="1:12" ht="12.75">
      <c r="A89" s="6" t="s">
        <v>346</v>
      </c>
      <c r="B89" s="6" t="s">
        <v>347</v>
      </c>
      <c r="C89" s="9">
        <v>75000</v>
      </c>
      <c r="F89" s="3"/>
      <c r="G89" s="3"/>
      <c r="H89" s="3"/>
      <c r="I89" s="3"/>
      <c r="J89" s="3"/>
      <c r="K89" s="3"/>
      <c r="L89" s="3"/>
    </row>
    <row r="90" spans="1:12" ht="12.75">
      <c r="A90" s="6" t="s">
        <v>490</v>
      </c>
      <c r="B90" s="6" t="s">
        <v>348</v>
      </c>
      <c r="C90" s="9">
        <v>200000</v>
      </c>
      <c r="F90" s="3"/>
      <c r="G90" s="3"/>
      <c r="H90" s="3"/>
      <c r="I90" s="3"/>
      <c r="J90" s="3"/>
      <c r="K90" s="3"/>
      <c r="L90" s="3"/>
    </row>
    <row r="91" spans="1:12" ht="12.75">
      <c r="A91" s="6" t="s">
        <v>355</v>
      </c>
      <c r="B91" s="6" t="s">
        <v>356</v>
      </c>
      <c r="C91" s="9">
        <v>100000</v>
      </c>
      <c r="F91" s="3"/>
      <c r="G91" s="3"/>
      <c r="H91" s="3"/>
      <c r="I91" s="3"/>
      <c r="J91" s="3"/>
      <c r="K91" s="3"/>
      <c r="L91" s="3"/>
    </row>
    <row r="92" spans="2:12" ht="12.75">
      <c r="B92" s="8" t="s">
        <v>519</v>
      </c>
      <c r="C92" s="12">
        <f>SUM(C74:C91)</f>
        <v>1975000</v>
      </c>
      <c r="F92" s="3"/>
      <c r="G92" s="3"/>
      <c r="H92" s="3"/>
      <c r="I92" s="3"/>
      <c r="J92" s="3"/>
      <c r="K92" s="3"/>
      <c r="L92" s="3"/>
    </row>
    <row r="93" spans="1:12" ht="12.75">
      <c r="A93" s="10" t="s">
        <v>531</v>
      </c>
      <c r="B93" s="11"/>
      <c r="C93" s="17"/>
      <c r="F93" s="3"/>
      <c r="G93" s="3"/>
      <c r="H93" s="3"/>
      <c r="I93" s="3"/>
      <c r="J93" s="3"/>
      <c r="K93" s="3"/>
      <c r="L93" s="3"/>
    </row>
    <row r="94" spans="1:12" ht="12.75">
      <c r="A94" s="6" t="s">
        <v>532</v>
      </c>
      <c r="B94" s="6" t="s">
        <v>658</v>
      </c>
      <c r="C94" s="9">
        <v>60000</v>
      </c>
      <c r="F94" s="3"/>
      <c r="G94" s="3"/>
      <c r="H94" s="3"/>
      <c r="I94" s="3"/>
      <c r="J94" s="3"/>
      <c r="K94" s="3"/>
      <c r="L94" s="3"/>
    </row>
    <row r="95" spans="1:12" ht="12.75">
      <c r="A95" s="6" t="s">
        <v>510</v>
      </c>
      <c r="B95" s="6" t="s">
        <v>659</v>
      </c>
      <c r="C95" s="9">
        <v>60000</v>
      </c>
      <c r="F95" s="3"/>
      <c r="G95" s="3"/>
      <c r="H95" s="3"/>
      <c r="I95" s="3"/>
      <c r="J95" s="3"/>
      <c r="K95" s="3"/>
      <c r="L95" s="3"/>
    </row>
    <row r="96" spans="1:12" ht="12.75">
      <c r="A96" s="6" t="s">
        <v>660</v>
      </c>
      <c r="B96" s="6" t="s">
        <v>661</v>
      </c>
      <c r="C96" s="9">
        <v>60000</v>
      </c>
      <c r="F96" s="3"/>
      <c r="G96" s="3"/>
      <c r="H96" s="3"/>
      <c r="I96" s="3"/>
      <c r="J96" s="3"/>
      <c r="K96" s="3"/>
      <c r="L96" s="3"/>
    </row>
    <row r="97" spans="1:23" ht="12.75">
      <c r="A97" s="6" t="s">
        <v>588</v>
      </c>
      <c r="B97" s="6" t="s">
        <v>662</v>
      </c>
      <c r="C97" s="9">
        <v>60000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2.75">
      <c r="A98" s="1" t="s">
        <v>497</v>
      </c>
      <c r="B98" s="6" t="s">
        <v>663</v>
      </c>
      <c r="C98" s="9">
        <v>60000</v>
      </c>
      <c r="D98" s="31"/>
      <c r="E98" s="31"/>
      <c r="F98" s="31"/>
      <c r="G98" s="34"/>
      <c r="H98" s="37"/>
      <c r="J98" s="31"/>
      <c r="K98" s="34"/>
      <c r="L98" s="3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2.75">
      <c r="A99" s="6" t="s">
        <v>489</v>
      </c>
      <c r="B99" s="6" t="s">
        <v>664</v>
      </c>
      <c r="C99" s="9">
        <v>60000</v>
      </c>
      <c r="D99" s="31"/>
      <c r="E99" s="31"/>
      <c r="F99" s="31"/>
      <c r="G99" s="34"/>
      <c r="H99" s="37"/>
      <c r="J99" s="31"/>
      <c r="K99" s="34"/>
      <c r="L99" s="3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2.75">
      <c r="A100" s="18" t="s">
        <v>665</v>
      </c>
      <c r="B100" s="18" t="s">
        <v>666</v>
      </c>
      <c r="C100" s="9">
        <v>60000</v>
      </c>
      <c r="D100" s="37"/>
      <c r="E100" s="37"/>
      <c r="F100" s="37"/>
      <c r="G100" s="37"/>
      <c r="H100" s="60"/>
      <c r="J100" s="31"/>
      <c r="K100" s="34"/>
      <c r="L100" s="3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2.75">
      <c r="A101" s="6" t="s">
        <v>547</v>
      </c>
      <c r="B101" s="6" t="s">
        <v>667</v>
      </c>
      <c r="C101" s="9">
        <v>60000</v>
      </c>
      <c r="D101" s="19"/>
      <c r="E101" s="3"/>
      <c r="F101" s="42"/>
      <c r="G101" s="31"/>
      <c r="H101" s="31"/>
      <c r="I101" s="35"/>
      <c r="J101" s="31"/>
      <c r="K101" s="34"/>
      <c r="L101" s="31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4" ht="12.75">
      <c r="A102" s="6" t="s">
        <v>490</v>
      </c>
      <c r="B102" s="6" t="s">
        <v>668</v>
      </c>
      <c r="C102" s="9">
        <v>60000</v>
      </c>
      <c r="D102" s="3"/>
      <c r="E102" s="3"/>
      <c r="F102" s="42"/>
      <c r="G102" s="31"/>
      <c r="H102" s="31"/>
      <c r="I102" s="35"/>
      <c r="J102" s="31"/>
      <c r="K102" s="31"/>
      <c r="L102" s="3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>
      <c r="A103" s="6" t="s">
        <v>490</v>
      </c>
      <c r="B103" s="6" t="s">
        <v>669</v>
      </c>
      <c r="C103" s="9">
        <v>60000</v>
      </c>
      <c r="D103" s="3"/>
      <c r="G103" s="31"/>
      <c r="H103" s="31"/>
      <c r="I103" s="31"/>
      <c r="J103" s="31"/>
      <c r="K103" s="31"/>
      <c r="L103" s="37"/>
      <c r="M103" s="3"/>
      <c r="N103" s="34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9" ht="12.75">
      <c r="A104" s="6" t="s">
        <v>490</v>
      </c>
      <c r="B104" s="6" t="s">
        <v>670</v>
      </c>
      <c r="C104" s="9">
        <v>60000</v>
      </c>
      <c r="D104" s="3"/>
      <c r="E104" s="3"/>
      <c r="F104" s="3"/>
      <c r="G104" s="3"/>
      <c r="H104" s="3"/>
      <c r="I104" s="3"/>
    </row>
    <row r="105" spans="1:9" ht="12.75">
      <c r="A105" s="6" t="s">
        <v>490</v>
      </c>
      <c r="B105" s="6" t="s">
        <v>671</v>
      </c>
      <c r="C105" s="9">
        <v>60000</v>
      </c>
      <c r="D105" s="3"/>
      <c r="F105" s="3"/>
      <c r="G105" s="3"/>
      <c r="H105" s="3"/>
      <c r="I105" s="3"/>
    </row>
    <row r="106" spans="1:8" ht="12.75">
      <c r="A106" s="6"/>
      <c r="B106" s="53" t="s">
        <v>519</v>
      </c>
      <c r="C106" s="62">
        <f>SUM(C94:C105)</f>
        <v>720000</v>
      </c>
      <c r="E106" s="3"/>
      <c r="F106" s="3"/>
      <c r="G106" s="3"/>
      <c r="H106" s="3"/>
    </row>
    <row r="107" spans="1:8" ht="12.75">
      <c r="A107" s="53" t="s">
        <v>517</v>
      </c>
      <c r="B107" s="53"/>
      <c r="C107" s="6"/>
      <c r="E107" s="23"/>
      <c r="F107" s="3"/>
      <c r="G107" s="3"/>
      <c r="H107" s="3"/>
    </row>
    <row r="108" spans="1:5" ht="12.75">
      <c r="A108" s="6" t="s">
        <v>485</v>
      </c>
      <c r="B108" s="40" t="s">
        <v>463</v>
      </c>
      <c r="C108" s="9">
        <v>1130573</v>
      </c>
      <c r="E108" s="3"/>
    </row>
    <row r="109" spans="1:9" ht="12.75">
      <c r="A109" s="6" t="s">
        <v>485</v>
      </c>
      <c r="B109" s="40" t="s">
        <v>573</v>
      </c>
      <c r="C109" s="9">
        <v>2606104</v>
      </c>
      <c r="D109" s="3"/>
      <c r="E109" s="3"/>
      <c r="F109" s="3"/>
      <c r="G109" s="3"/>
      <c r="H109" s="3"/>
      <c r="I109" s="3"/>
    </row>
    <row r="110" spans="1:9" ht="12.75">
      <c r="A110" s="36" t="s">
        <v>522</v>
      </c>
      <c r="B110" s="40" t="s">
        <v>649</v>
      </c>
      <c r="C110" s="9">
        <v>2982036</v>
      </c>
      <c r="D110" s="3"/>
      <c r="E110" s="3"/>
      <c r="F110" s="3"/>
      <c r="G110" s="3"/>
      <c r="H110" s="3"/>
      <c r="I110" s="3"/>
    </row>
    <row r="111" spans="1:9" ht="12.75">
      <c r="A111" s="6" t="s">
        <v>485</v>
      </c>
      <c r="B111" s="6" t="s">
        <v>605</v>
      </c>
      <c r="C111" s="9">
        <v>1583820</v>
      </c>
      <c r="D111" s="31"/>
      <c r="E111" s="31"/>
      <c r="F111" s="31"/>
      <c r="G111" s="46"/>
      <c r="H111" s="37"/>
      <c r="I111" s="3"/>
    </row>
    <row r="112" spans="1:9" ht="12.75">
      <c r="A112" s="69" t="s">
        <v>522</v>
      </c>
      <c r="B112" s="69" t="s">
        <v>572</v>
      </c>
      <c r="C112" s="70">
        <v>463966</v>
      </c>
      <c r="D112" s="31"/>
      <c r="E112" s="31"/>
      <c r="F112" s="31"/>
      <c r="G112" s="46"/>
      <c r="H112" s="37"/>
      <c r="I112" s="3"/>
    </row>
    <row r="113" spans="1:8" ht="12.75">
      <c r="A113" s="69" t="s">
        <v>485</v>
      </c>
      <c r="B113" s="69" t="s">
        <v>687</v>
      </c>
      <c r="C113" s="70">
        <v>1681960</v>
      </c>
      <c r="D113" s="31"/>
      <c r="E113" s="31"/>
      <c r="F113" s="31"/>
      <c r="G113" s="34"/>
      <c r="H113" s="37"/>
    </row>
    <row r="114" spans="1:8" ht="12.75">
      <c r="A114" s="69" t="s">
        <v>522</v>
      </c>
      <c r="B114" s="69" t="s">
        <v>321</v>
      </c>
      <c r="C114" s="70">
        <v>629361</v>
      </c>
      <c r="D114" s="31"/>
      <c r="E114" s="31"/>
      <c r="F114" s="31"/>
      <c r="G114" s="34"/>
      <c r="H114" s="37"/>
    </row>
    <row r="115" spans="1:8" ht="12.75">
      <c r="A115" s="69" t="s">
        <v>522</v>
      </c>
      <c r="B115" s="69" t="s">
        <v>335</v>
      </c>
      <c r="C115" s="70">
        <v>900775</v>
      </c>
      <c r="D115" s="37"/>
      <c r="E115" s="37"/>
      <c r="F115" s="37"/>
      <c r="G115" s="37"/>
      <c r="H115" s="37"/>
    </row>
    <row r="116" spans="1:8" ht="12.75">
      <c r="A116" s="69" t="s">
        <v>485</v>
      </c>
      <c r="B116" s="69" t="s">
        <v>425</v>
      </c>
      <c r="C116" s="70">
        <v>1400000</v>
      </c>
      <c r="D116" s="31"/>
      <c r="E116" s="31"/>
      <c r="F116" s="31"/>
      <c r="G116" s="31"/>
      <c r="H116" s="37"/>
    </row>
    <row r="117" spans="1:9" ht="12.75">
      <c r="A117" s="71"/>
      <c r="B117" s="72" t="s">
        <v>519</v>
      </c>
      <c r="C117" s="73">
        <f>SUM(C108:C116)</f>
        <v>13378595</v>
      </c>
      <c r="D117" s="3"/>
      <c r="E117" s="3"/>
      <c r="F117" s="3"/>
      <c r="G117" s="3"/>
      <c r="H117" s="3"/>
      <c r="I117" s="3"/>
    </row>
    <row r="118" spans="1:3" ht="12.75">
      <c r="A118" s="10" t="s">
        <v>521</v>
      </c>
      <c r="B118" s="11"/>
      <c r="C118" s="4"/>
    </row>
    <row r="119" spans="1:3" ht="12.75">
      <c r="A119" s="6" t="s">
        <v>485</v>
      </c>
      <c r="B119" s="6" t="s">
        <v>605</v>
      </c>
      <c r="C119" s="9">
        <v>130200</v>
      </c>
    </row>
    <row r="120" spans="1:8" ht="12.75">
      <c r="A120" s="6" t="s">
        <v>485</v>
      </c>
      <c r="B120" s="6" t="s">
        <v>687</v>
      </c>
      <c r="C120" s="9">
        <v>133000</v>
      </c>
      <c r="D120" s="31"/>
      <c r="E120" s="31"/>
      <c r="F120" s="31"/>
      <c r="G120" s="32"/>
      <c r="H120" s="37"/>
    </row>
    <row r="121" spans="1:8" ht="12.75">
      <c r="A121" s="6" t="s">
        <v>522</v>
      </c>
      <c r="B121" s="6" t="s">
        <v>335</v>
      </c>
      <c r="C121" s="9">
        <v>158205</v>
      </c>
      <c r="D121" s="31"/>
      <c r="E121" s="31"/>
      <c r="F121" s="31"/>
      <c r="G121" s="32"/>
      <c r="H121" s="37"/>
    </row>
    <row r="122" spans="2:8" ht="12.75">
      <c r="B122" s="8" t="s">
        <v>519</v>
      </c>
      <c r="C122" s="12">
        <f>SUM(C119:C121)</f>
        <v>421405</v>
      </c>
      <c r="D122" s="3"/>
      <c r="E122" s="3"/>
      <c r="F122" s="3"/>
      <c r="G122" s="3"/>
      <c r="H122" s="3"/>
    </row>
    <row r="123" spans="1:3" ht="12.75">
      <c r="A123" s="10" t="s">
        <v>524</v>
      </c>
      <c r="B123" s="11"/>
      <c r="C123" s="4"/>
    </row>
    <row r="124" spans="1:3" ht="12.75">
      <c r="A124" s="6" t="s">
        <v>485</v>
      </c>
      <c r="B124" s="6" t="s">
        <v>628</v>
      </c>
      <c r="C124" s="9">
        <v>30000</v>
      </c>
    </row>
    <row r="125" spans="1:3" ht="12.75">
      <c r="A125" s="6" t="s">
        <v>545</v>
      </c>
      <c r="B125" s="6" t="s">
        <v>643</v>
      </c>
      <c r="C125" s="9">
        <v>80000</v>
      </c>
    </row>
    <row r="126" spans="1:3" ht="12.75">
      <c r="A126" s="6" t="s">
        <v>479</v>
      </c>
      <c r="B126" s="6" t="s">
        <v>396</v>
      </c>
      <c r="C126" s="9">
        <v>300000</v>
      </c>
    </row>
    <row r="127" spans="1:3" ht="12.75">
      <c r="A127" s="69" t="s">
        <v>490</v>
      </c>
      <c r="B127" s="69" t="s">
        <v>456</v>
      </c>
      <c r="C127" s="70">
        <v>224000</v>
      </c>
    </row>
    <row r="128" spans="1:3" ht="12.75">
      <c r="A128" s="69" t="s">
        <v>428</v>
      </c>
      <c r="B128" s="69" t="s">
        <v>565</v>
      </c>
      <c r="C128" s="70">
        <v>230000</v>
      </c>
    </row>
    <row r="129" spans="1:3" ht="12.75">
      <c r="A129" s="69" t="s">
        <v>495</v>
      </c>
      <c r="B129" s="69" t="s">
        <v>583</v>
      </c>
      <c r="C129" s="70">
        <v>400000</v>
      </c>
    </row>
    <row r="130" spans="1:3" ht="12.75">
      <c r="A130" s="69" t="s">
        <v>479</v>
      </c>
      <c r="B130" s="69" t="s">
        <v>363</v>
      </c>
      <c r="C130" s="70">
        <v>86000</v>
      </c>
    </row>
    <row r="131" spans="1:3" ht="12.75">
      <c r="A131" s="77" t="s">
        <v>693</v>
      </c>
      <c r="B131" s="69" t="s">
        <v>318</v>
      </c>
      <c r="C131" s="70">
        <v>50000</v>
      </c>
    </row>
    <row r="132" spans="1:3" ht="12.75">
      <c r="A132" s="74"/>
      <c r="B132" s="75" t="s">
        <v>519</v>
      </c>
      <c r="C132" s="76">
        <f>SUM(C124:C131)</f>
        <v>1400000</v>
      </c>
    </row>
    <row r="133" spans="1:3" ht="12.75">
      <c r="A133" s="10" t="s">
        <v>518</v>
      </c>
      <c r="B133" s="11"/>
      <c r="C133" s="13"/>
    </row>
    <row r="134" spans="1:3" ht="12.75">
      <c r="A134" s="18" t="s">
        <v>282</v>
      </c>
      <c r="B134" s="18" t="s">
        <v>735</v>
      </c>
      <c r="C134" s="41">
        <v>10000</v>
      </c>
    </row>
    <row r="135" spans="1:3" ht="12.75">
      <c r="A135" s="6" t="s">
        <v>428</v>
      </c>
      <c r="B135" s="6" t="s">
        <v>637</v>
      </c>
      <c r="C135" s="9">
        <v>19800</v>
      </c>
    </row>
    <row r="136" spans="1:3" ht="25.5">
      <c r="A136" s="6" t="s">
        <v>629</v>
      </c>
      <c r="B136" s="39" t="s">
        <v>469</v>
      </c>
      <c r="C136" s="9">
        <v>70000</v>
      </c>
    </row>
    <row r="137" spans="1:6" ht="12.75">
      <c r="A137" s="6" t="s">
        <v>476</v>
      </c>
      <c r="B137" s="6" t="s">
        <v>630</v>
      </c>
      <c r="C137" s="9">
        <v>15000</v>
      </c>
      <c r="E137" s="3"/>
      <c r="F137" s="3"/>
    </row>
    <row r="138" spans="1:6" ht="12.75">
      <c r="A138" s="6" t="s">
        <v>432</v>
      </c>
      <c r="B138" s="6" t="s">
        <v>638</v>
      </c>
      <c r="C138" s="9">
        <v>20000</v>
      </c>
      <c r="E138" s="24"/>
      <c r="F138" s="3"/>
    </row>
    <row r="139" spans="1:6" ht="12.75">
      <c r="A139" s="6" t="s">
        <v>490</v>
      </c>
      <c r="B139" s="6" t="s">
        <v>736</v>
      </c>
      <c r="C139" s="9">
        <v>50000</v>
      </c>
      <c r="E139" s="24"/>
      <c r="F139" s="3"/>
    </row>
    <row r="140" spans="1:6" ht="12.75">
      <c r="A140" s="6" t="s">
        <v>490</v>
      </c>
      <c r="B140" s="6" t="s">
        <v>639</v>
      </c>
      <c r="C140" s="9">
        <v>50000</v>
      </c>
      <c r="E140" s="3"/>
      <c r="F140" s="3"/>
    </row>
    <row r="141" spans="1:6" ht="12.75">
      <c r="A141" s="6" t="s">
        <v>488</v>
      </c>
      <c r="B141" s="6" t="s">
        <v>631</v>
      </c>
      <c r="C141" s="9">
        <v>9000</v>
      </c>
      <c r="E141" s="3"/>
      <c r="F141" s="3"/>
    </row>
    <row r="142" spans="1:3" ht="12.75">
      <c r="A142" s="6" t="s">
        <v>481</v>
      </c>
      <c r="B142" s="6" t="s">
        <v>632</v>
      </c>
      <c r="C142" s="9">
        <v>5000</v>
      </c>
    </row>
    <row r="143" spans="1:3" ht="12.75">
      <c r="A143" s="6" t="s">
        <v>588</v>
      </c>
      <c r="B143" s="6" t="s">
        <v>633</v>
      </c>
      <c r="C143" s="9">
        <v>5000</v>
      </c>
    </row>
    <row r="144" spans="1:5" ht="12.75">
      <c r="A144" s="6" t="s">
        <v>282</v>
      </c>
      <c r="B144" s="6" t="s">
        <v>642</v>
      </c>
      <c r="C144" s="9">
        <v>9000</v>
      </c>
      <c r="E144" s="3"/>
    </row>
    <row r="145" spans="1:5" ht="12.75">
      <c r="A145" s="6" t="s">
        <v>485</v>
      </c>
      <c r="B145" s="6" t="s">
        <v>640</v>
      </c>
      <c r="C145" s="9">
        <v>9700</v>
      </c>
      <c r="E145" s="3"/>
    </row>
    <row r="146" spans="1:5" ht="12.75">
      <c r="A146" s="6" t="s">
        <v>512</v>
      </c>
      <c r="B146" s="6" t="s">
        <v>737</v>
      </c>
      <c r="C146" s="9">
        <v>7000</v>
      </c>
      <c r="E146" s="3"/>
    </row>
    <row r="147" spans="1:5" ht="12.75">
      <c r="A147" s="6" t="s">
        <v>413</v>
      </c>
      <c r="B147" s="39" t="s">
        <v>634</v>
      </c>
      <c r="C147" s="9">
        <v>25000</v>
      </c>
      <c r="E147" s="3"/>
    </row>
    <row r="148" spans="1:5" ht="12.75">
      <c r="A148" s="6" t="s">
        <v>537</v>
      </c>
      <c r="B148" s="6" t="s">
        <v>641</v>
      </c>
      <c r="C148" s="9">
        <v>30000</v>
      </c>
      <c r="E148" s="3"/>
    </row>
    <row r="149" spans="1:5" ht="12.75">
      <c r="A149" s="6" t="s">
        <v>635</v>
      </c>
      <c r="B149" s="6" t="s">
        <v>636</v>
      </c>
      <c r="C149" s="9">
        <v>18900</v>
      </c>
      <c r="E149" s="3"/>
    </row>
    <row r="150" spans="1:5" ht="12.75">
      <c r="A150" s="6" t="s">
        <v>415</v>
      </c>
      <c r="B150" s="6" t="s">
        <v>644</v>
      </c>
      <c r="C150" s="9">
        <v>120000</v>
      </c>
      <c r="E150" s="3"/>
    </row>
    <row r="151" spans="1:6" ht="12.75">
      <c r="A151" s="6" t="s">
        <v>490</v>
      </c>
      <c r="B151" s="6" t="s">
        <v>645</v>
      </c>
      <c r="C151" s="9">
        <v>9000</v>
      </c>
      <c r="E151" s="24"/>
      <c r="F151" s="25"/>
    </row>
    <row r="152" spans="1:6" ht="12.75">
      <c r="A152" s="6" t="s">
        <v>479</v>
      </c>
      <c r="B152" s="6" t="s">
        <v>498</v>
      </c>
      <c r="C152" s="9">
        <v>9000</v>
      </c>
      <c r="E152" s="24"/>
      <c r="F152" s="25"/>
    </row>
    <row r="153" spans="1:6" ht="25.5">
      <c r="A153" s="6" t="s">
        <v>478</v>
      </c>
      <c r="B153" s="39" t="s">
        <v>648</v>
      </c>
      <c r="C153" s="9">
        <v>9000</v>
      </c>
      <c r="E153" s="24"/>
      <c r="F153" s="25"/>
    </row>
    <row r="154" spans="1:6" ht="25.5">
      <c r="A154" s="39" t="s">
        <v>430</v>
      </c>
      <c r="B154" s="39" t="s">
        <v>655</v>
      </c>
      <c r="C154" s="9">
        <v>180000</v>
      </c>
      <c r="E154" s="24"/>
      <c r="F154" s="25"/>
    </row>
    <row r="155" spans="1:6" ht="12.75">
      <c r="A155" s="6" t="s">
        <v>510</v>
      </c>
      <c r="B155" s="6" t="s">
        <v>654</v>
      </c>
      <c r="C155" s="9">
        <v>10000</v>
      </c>
      <c r="E155" s="3"/>
      <c r="F155" s="25"/>
    </row>
    <row r="156" spans="1:6" ht="12.75">
      <c r="A156" s="6" t="s">
        <v>545</v>
      </c>
      <c r="B156" s="6" t="s">
        <v>751</v>
      </c>
      <c r="C156" s="9">
        <v>6000</v>
      </c>
      <c r="E156" s="3"/>
      <c r="F156" s="25"/>
    </row>
    <row r="157" spans="1:6" ht="12.75">
      <c r="A157" s="6" t="s">
        <v>479</v>
      </c>
      <c r="B157" s="6" t="s">
        <v>752</v>
      </c>
      <c r="C157" s="9">
        <v>10000</v>
      </c>
      <c r="E157" s="3"/>
      <c r="F157" s="25"/>
    </row>
    <row r="158" spans="1:6" ht="25.5">
      <c r="A158" s="6" t="s">
        <v>478</v>
      </c>
      <c r="B158" s="39" t="s">
        <v>753</v>
      </c>
      <c r="C158" s="9">
        <v>10000</v>
      </c>
      <c r="E158" s="3"/>
      <c r="F158" s="25"/>
    </row>
    <row r="159" spans="1:6" ht="12.75">
      <c r="A159" s="6" t="s">
        <v>490</v>
      </c>
      <c r="B159" s="6" t="s">
        <v>754</v>
      </c>
      <c r="C159" s="9">
        <v>6000</v>
      </c>
      <c r="E159" s="3"/>
      <c r="F159" s="25"/>
    </row>
    <row r="160" spans="1:6" ht="12.75">
      <c r="A160" s="6" t="s">
        <v>652</v>
      </c>
      <c r="B160" s="6" t="s">
        <v>755</v>
      </c>
      <c r="C160" s="9">
        <v>6000</v>
      </c>
      <c r="E160" s="3"/>
      <c r="F160" s="25"/>
    </row>
    <row r="161" spans="1:6" ht="12.75">
      <c r="A161" s="6" t="s">
        <v>488</v>
      </c>
      <c r="B161" s="6" t="s">
        <v>756</v>
      </c>
      <c r="C161" s="9">
        <v>10000</v>
      </c>
      <c r="E161" s="3"/>
      <c r="F161" s="25"/>
    </row>
    <row r="162" spans="1:6" ht="12.75">
      <c r="A162" s="6" t="s">
        <v>588</v>
      </c>
      <c r="B162" s="6" t="s">
        <v>757</v>
      </c>
      <c r="C162" s="9">
        <v>10000</v>
      </c>
      <c r="E162" s="3"/>
      <c r="F162" s="25"/>
    </row>
    <row r="163" spans="1:6" ht="12.75">
      <c r="A163" s="6" t="s">
        <v>428</v>
      </c>
      <c r="B163" s="6" t="s">
        <v>758</v>
      </c>
      <c r="C163" s="9">
        <v>10000</v>
      </c>
      <c r="E163" s="3"/>
      <c r="F163" s="25"/>
    </row>
    <row r="164" spans="1:6" ht="25.5">
      <c r="A164" s="6" t="s">
        <v>489</v>
      </c>
      <c r="B164" s="39" t="s">
        <v>618</v>
      </c>
      <c r="C164" s="9">
        <v>10000</v>
      </c>
      <c r="E164" s="3"/>
      <c r="F164" s="25"/>
    </row>
    <row r="165" spans="1:6" ht="12.75">
      <c r="A165" s="63" t="s">
        <v>681</v>
      </c>
      <c r="B165" s="6" t="s">
        <v>619</v>
      </c>
      <c r="C165" s="64">
        <v>6000</v>
      </c>
      <c r="E165" s="3"/>
      <c r="F165" s="25"/>
    </row>
    <row r="166" spans="1:6" ht="12.75">
      <c r="A166" s="6" t="s">
        <v>282</v>
      </c>
      <c r="B166" s="6" t="s">
        <v>620</v>
      </c>
      <c r="C166" s="9">
        <v>10000</v>
      </c>
      <c r="E166" s="3"/>
      <c r="F166" s="25"/>
    </row>
    <row r="167" spans="1:6" ht="12.75">
      <c r="A167" s="6" t="s">
        <v>428</v>
      </c>
      <c r="B167" s="6" t="s">
        <v>578</v>
      </c>
      <c r="C167" s="9">
        <v>16650</v>
      </c>
      <c r="E167" s="3"/>
      <c r="F167" s="25"/>
    </row>
    <row r="168" spans="1:6" ht="12.75">
      <c r="A168" s="6" t="s">
        <v>512</v>
      </c>
      <c r="B168" s="6" t="s">
        <v>732</v>
      </c>
      <c r="C168" s="9">
        <v>7000</v>
      </c>
      <c r="E168" s="3"/>
      <c r="F168" s="25"/>
    </row>
    <row r="169" spans="1:6" ht="12.75">
      <c r="A169" s="6" t="s">
        <v>481</v>
      </c>
      <c r="B169" s="6" t="s">
        <v>746</v>
      </c>
      <c r="C169" s="9">
        <v>35000</v>
      </c>
      <c r="E169" s="3"/>
      <c r="F169" s="25"/>
    </row>
    <row r="170" spans="1:9" ht="25.5">
      <c r="A170" s="39" t="s">
        <v>747</v>
      </c>
      <c r="B170" s="39" t="s">
        <v>748</v>
      </c>
      <c r="C170" s="9">
        <v>750000</v>
      </c>
      <c r="E170" s="3"/>
      <c r="F170" s="25"/>
      <c r="G170" s="3"/>
      <c r="H170" s="3"/>
      <c r="I170" s="3"/>
    </row>
    <row r="171" spans="1:9" ht="12.75">
      <c r="A171" s="39" t="s">
        <v>470</v>
      </c>
      <c r="B171" s="39" t="s">
        <v>461</v>
      </c>
      <c r="C171" s="9">
        <v>110000</v>
      </c>
      <c r="G171" s="28"/>
      <c r="H171" s="3"/>
      <c r="I171" s="24"/>
    </row>
    <row r="172" spans="1:9" ht="12.75">
      <c r="A172" s="39" t="s">
        <v>478</v>
      </c>
      <c r="B172" s="6" t="s">
        <v>455</v>
      </c>
      <c r="C172" s="9">
        <v>30000</v>
      </c>
      <c r="G172" s="28"/>
      <c r="H172" s="3"/>
      <c r="I172" s="24"/>
    </row>
    <row r="173" spans="1:9" ht="12.75">
      <c r="A173" s="6" t="s">
        <v>479</v>
      </c>
      <c r="B173" s="6" t="s">
        <v>457</v>
      </c>
      <c r="C173" s="9">
        <v>5000</v>
      </c>
      <c r="G173" s="28"/>
      <c r="H173" s="3"/>
      <c r="I173" s="24"/>
    </row>
    <row r="174" spans="1:9" ht="12.75">
      <c r="A174" s="6" t="s">
        <v>681</v>
      </c>
      <c r="B174" s="6" t="s">
        <v>458</v>
      </c>
      <c r="C174" s="9">
        <v>10000</v>
      </c>
      <c r="G174" s="28"/>
      <c r="H174" s="3"/>
      <c r="I174" s="24"/>
    </row>
    <row r="175" spans="1:9" ht="25.5">
      <c r="A175" s="6" t="s">
        <v>559</v>
      </c>
      <c r="B175" s="39" t="s">
        <v>460</v>
      </c>
      <c r="C175" s="9">
        <v>250000</v>
      </c>
      <c r="G175" s="28"/>
      <c r="H175" s="3"/>
      <c r="I175" s="24"/>
    </row>
    <row r="176" spans="1:9" ht="12.75">
      <c r="A176" s="6" t="s">
        <v>510</v>
      </c>
      <c r="B176" s="6" t="s">
        <v>459</v>
      </c>
      <c r="C176" s="7">
        <v>5600</v>
      </c>
      <c r="G176" s="28"/>
      <c r="H176" s="3"/>
      <c r="I176" s="24"/>
    </row>
    <row r="177" spans="1:9" ht="12.75">
      <c r="A177" s="6" t="s">
        <v>413</v>
      </c>
      <c r="B177" s="6" t="s">
        <v>322</v>
      </c>
      <c r="C177" s="9">
        <v>50000</v>
      </c>
      <c r="G177" s="28"/>
      <c r="H177" s="3"/>
      <c r="I177" s="24"/>
    </row>
    <row r="178" spans="1:9" ht="12.75">
      <c r="A178" s="6" t="s">
        <v>545</v>
      </c>
      <c r="B178" s="6" t="s">
        <v>323</v>
      </c>
      <c r="C178" s="9">
        <v>30000</v>
      </c>
      <c r="G178" s="28"/>
      <c r="H178" s="3"/>
      <c r="I178" s="24"/>
    </row>
    <row r="179" spans="1:9" ht="12.75">
      <c r="A179" s="6" t="s">
        <v>522</v>
      </c>
      <c r="B179" s="6" t="s">
        <v>324</v>
      </c>
      <c r="C179" s="9">
        <v>15000</v>
      </c>
      <c r="E179" s="3"/>
      <c r="F179" s="25"/>
      <c r="G179" s="3"/>
      <c r="H179" s="3"/>
      <c r="I179" s="3"/>
    </row>
    <row r="180" spans="1:9" ht="12.75">
      <c r="A180" s="6" t="s">
        <v>478</v>
      </c>
      <c r="B180" s="6" t="s">
        <v>325</v>
      </c>
      <c r="C180" s="9">
        <v>5000</v>
      </c>
      <c r="E180" s="3"/>
      <c r="F180" s="25"/>
      <c r="G180" s="3"/>
      <c r="H180" s="3"/>
      <c r="I180" s="3"/>
    </row>
    <row r="181" spans="1:6" ht="12.75">
      <c r="A181" s="6" t="s">
        <v>326</v>
      </c>
      <c r="B181" s="6" t="s">
        <v>327</v>
      </c>
      <c r="C181" s="9">
        <v>13000</v>
      </c>
      <c r="E181" s="3"/>
      <c r="F181" s="25"/>
    </row>
    <row r="182" spans="1:6" ht="12.75">
      <c r="A182" s="6" t="s">
        <v>328</v>
      </c>
      <c r="B182" s="6" t="s">
        <v>329</v>
      </c>
      <c r="C182" s="9">
        <v>5000</v>
      </c>
      <c r="E182" s="3"/>
      <c r="F182" s="25"/>
    </row>
    <row r="183" spans="1:6" ht="12.75">
      <c r="A183" s="6" t="s">
        <v>330</v>
      </c>
      <c r="B183" s="6" t="s">
        <v>331</v>
      </c>
      <c r="C183" s="9">
        <v>5000</v>
      </c>
      <c r="E183" s="3"/>
      <c r="F183" s="25"/>
    </row>
    <row r="184" spans="1:6" ht="25.5">
      <c r="A184" s="6" t="s">
        <v>332</v>
      </c>
      <c r="B184" s="39" t="s">
        <v>333</v>
      </c>
      <c r="C184" s="9">
        <v>4950</v>
      </c>
      <c r="E184" s="3"/>
      <c r="F184" s="25"/>
    </row>
    <row r="185" spans="1:6" ht="25.5">
      <c r="A185" s="6" t="s">
        <v>485</v>
      </c>
      <c r="B185" s="39" t="s">
        <v>334</v>
      </c>
      <c r="C185" s="9">
        <v>10000</v>
      </c>
      <c r="E185" s="3"/>
      <c r="F185" s="25"/>
    </row>
    <row r="186" spans="1:6" ht="12.75">
      <c r="A186" s="6" t="s">
        <v>481</v>
      </c>
      <c r="B186" s="39" t="s">
        <v>336</v>
      </c>
      <c r="C186" s="9">
        <v>6000</v>
      </c>
      <c r="E186" s="3"/>
      <c r="F186" s="25"/>
    </row>
    <row r="187" spans="1:6" ht="12.75">
      <c r="A187" s="6" t="s">
        <v>490</v>
      </c>
      <c r="B187" s="39" t="s">
        <v>337</v>
      </c>
      <c r="C187" s="9">
        <v>30000</v>
      </c>
      <c r="E187" s="3"/>
      <c r="F187" s="25"/>
    </row>
    <row r="188" spans="1:6" ht="12.75">
      <c r="A188" s="6" t="s">
        <v>512</v>
      </c>
      <c r="B188" s="6" t="s">
        <v>357</v>
      </c>
      <c r="C188" s="9">
        <v>5500</v>
      </c>
      <c r="E188" s="3"/>
      <c r="F188" s="25"/>
    </row>
    <row r="189" spans="1:6" ht="12.75">
      <c r="A189" s="6" t="s">
        <v>497</v>
      </c>
      <c r="B189" s="6" t="s">
        <v>358</v>
      </c>
      <c r="C189" s="9">
        <v>10000</v>
      </c>
      <c r="E189" s="3"/>
      <c r="F189" s="25"/>
    </row>
    <row r="190" spans="1:6" ht="12.75">
      <c r="A190" s="69" t="s">
        <v>510</v>
      </c>
      <c r="B190" s="69" t="s">
        <v>359</v>
      </c>
      <c r="C190" s="70">
        <v>80000</v>
      </c>
      <c r="E190" s="3"/>
      <c r="F190" s="25"/>
    </row>
    <row r="191" spans="1:6" ht="12.75">
      <c r="A191" s="69" t="s">
        <v>490</v>
      </c>
      <c r="B191" s="69" t="s">
        <v>360</v>
      </c>
      <c r="C191" s="70">
        <v>30000</v>
      </c>
      <c r="E191" s="3"/>
      <c r="F191" s="25"/>
    </row>
    <row r="192" spans="1:6" ht="12.75">
      <c r="A192" s="69" t="s">
        <v>470</v>
      </c>
      <c r="B192" s="69" t="s">
        <v>361</v>
      </c>
      <c r="C192" s="70">
        <v>15000</v>
      </c>
      <c r="E192" s="3"/>
      <c r="F192" s="25"/>
    </row>
    <row r="193" spans="1:6" ht="12.75">
      <c r="A193" s="69" t="s">
        <v>479</v>
      </c>
      <c r="B193" s="69" t="s">
        <v>357</v>
      </c>
      <c r="C193" s="70">
        <v>6000</v>
      </c>
      <c r="E193" s="3"/>
      <c r="F193" s="25"/>
    </row>
    <row r="194" spans="1:6" ht="12.75">
      <c r="A194" s="69" t="s">
        <v>681</v>
      </c>
      <c r="B194" s="69" t="s">
        <v>374</v>
      </c>
      <c r="C194" s="70">
        <v>10000</v>
      </c>
      <c r="E194" s="3"/>
      <c r="F194" s="25"/>
    </row>
    <row r="195" spans="1:6" ht="12.75">
      <c r="A195" s="69" t="s">
        <v>652</v>
      </c>
      <c r="B195" s="69" t="s">
        <v>375</v>
      </c>
      <c r="C195" s="70">
        <v>35000</v>
      </c>
      <c r="E195" s="3"/>
      <c r="F195" s="25"/>
    </row>
    <row r="196" spans="1:6" ht="12.75">
      <c r="A196" s="69" t="s">
        <v>351</v>
      </c>
      <c r="B196" s="69" t="s">
        <v>376</v>
      </c>
      <c r="C196" s="70">
        <v>6900</v>
      </c>
      <c r="E196" s="3"/>
      <c r="F196" s="25"/>
    </row>
    <row r="197" spans="1:6" ht="12.75">
      <c r="A197" s="69" t="s">
        <v>693</v>
      </c>
      <c r="B197" s="69" t="s">
        <v>377</v>
      </c>
      <c r="C197" s="70">
        <v>24000</v>
      </c>
      <c r="E197" s="3"/>
      <c r="F197" s="25"/>
    </row>
    <row r="198" spans="1:6" ht="12.75">
      <c r="A198" s="38"/>
      <c r="B198" s="11" t="s">
        <v>519</v>
      </c>
      <c r="C198" s="61">
        <f>SUM(C134:C197)</f>
        <v>2400000</v>
      </c>
      <c r="E198" s="3"/>
      <c r="F198" s="25"/>
    </row>
    <row r="199" spans="1:6" ht="12.75">
      <c r="A199" s="66" t="s">
        <v>604</v>
      </c>
      <c r="B199" s="67"/>
      <c r="C199" s="68"/>
      <c r="E199" s="3"/>
      <c r="F199" s="3"/>
    </row>
    <row r="200" spans="1:5" ht="12.75">
      <c r="A200" s="6" t="s">
        <v>428</v>
      </c>
      <c r="B200" s="6" t="s">
        <v>429</v>
      </c>
      <c r="C200" s="9">
        <v>70000</v>
      </c>
      <c r="E200" s="3"/>
    </row>
    <row r="201" spans="1:5" ht="12.75">
      <c r="A201" s="6" t="s">
        <v>489</v>
      </c>
      <c r="B201" s="6" t="s">
        <v>527</v>
      </c>
      <c r="C201" s="9">
        <v>167000</v>
      </c>
      <c r="E201" s="24"/>
    </row>
    <row r="202" spans="1:5" ht="12.75">
      <c r="A202" s="6" t="s">
        <v>490</v>
      </c>
      <c r="B202" s="6" t="s">
        <v>525</v>
      </c>
      <c r="C202" s="9">
        <v>60000</v>
      </c>
      <c r="E202" s="24"/>
    </row>
    <row r="203" spans="1:5" ht="12.75">
      <c r="A203" s="18" t="s">
        <v>575</v>
      </c>
      <c r="B203" s="18" t="s">
        <v>576</v>
      </c>
      <c r="C203" s="41">
        <v>115000</v>
      </c>
      <c r="E203" s="3"/>
    </row>
    <row r="204" spans="1:3" ht="12.75">
      <c r="A204" s="6" t="s">
        <v>588</v>
      </c>
      <c r="B204" s="6" t="s">
        <v>526</v>
      </c>
      <c r="C204" s="9">
        <v>88000</v>
      </c>
    </row>
    <row r="205" spans="2:3" ht="12.75">
      <c r="B205" s="8" t="s">
        <v>519</v>
      </c>
      <c r="C205" s="12">
        <f>SUM(C200:C204)</f>
        <v>500000</v>
      </c>
    </row>
    <row r="208" spans="2:3" ht="12.75">
      <c r="B208" s="8" t="s">
        <v>612</v>
      </c>
      <c r="C208" s="12">
        <v>54750000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">
      <selection activeCell="E195" sqref="E195"/>
    </sheetView>
  </sheetViews>
  <sheetFormatPr defaultColWidth="9.140625" defaultRowHeight="12.75"/>
  <cols>
    <col min="1" max="1" width="25.00390625" style="127" customWidth="1"/>
    <col min="2" max="2" width="39.8515625" style="127" customWidth="1"/>
    <col min="3" max="3" width="12.28125" style="127" customWidth="1"/>
    <col min="4" max="5" width="9.140625" style="127" customWidth="1"/>
    <col min="6" max="6" width="12.140625" style="127" customWidth="1"/>
    <col min="7" max="7" width="9.140625" style="127" customWidth="1"/>
    <col min="8" max="8" width="14.00390625" style="127" customWidth="1"/>
    <col min="9" max="16384" width="9.140625" style="127" customWidth="1"/>
  </cols>
  <sheetData>
    <row r="1" ht="12.75">
      <c r="A1" s="127" t="s">
        <v>44</v>
      </c>
    </row>
    <row r="2" ht="13.5" thickBot="1"/>
    <row r="3" spans="1:13" ht="13.5" thickBot="1">
      <c r="A3" s="128" t="s">
        <v>472</v>
      </c>
      <c r="B3" s="128" t="s">
        <v>473</v>
      </c>
      <c r="C3" s="128" t="s">
        <v>493</v>
      </c>
      <c r="D3" s="129"/>
      <c r="E3" s="129"/>
      <c r="G3" s="129"/>
      <c r="H3" s="129"/>
      <c r="I3" s="129"/>
      <c r="J3" s="129"/>
      <c r="K3" s="129"/>
      <c r="L3" s="129"/>
      <c r="M3" s="129"/>
    </row>
    <row r="4" spans="1:13" ht="12.75">
      <c r="A4" s="130" t="s">
        <v>424</v>
      </c>
      <c r="B4" s="130"/>
      <c r="C4" s="115"/>
      <c r="D4" s="129"/>
      <c r="E4" s="129"/>
      <c r="G4" s="129"/>
      <c r="H4" s="129"/>
      <c r="I4" s="129"/>
      <c r="J4" s="129"/>
      <c r="K4" s="129"/>
      <c r="L4" s="129"/>
      <c r="M4" s="129"/>
    </row>
    <row r="5" spans="1:13" ht="12.75">
      <c r="A5" s="115" t="s">
        <v>479</v>
      </c>
      <c r="B5" s="115" t="s">
        <v>286</v>
      </c>
      <c r="C5" s="120">
        <v>600000</v>
      </c>
      <c r="E5" s="129"/>
      <c r="G5" s="129"/>
      <c r="H5" s="129"/>
      <c r="I5" s="129"/>
      <c r="J5" s="129"/>
      <c r="K5" s="129"/>
      <c r="L5" s="129"/>
      <c r="M5" s="129"/>
    </row>
    <row r="6" spans="1:13" ht="12.75">
      <c r="A6" s="115" t="s">
        <v>488</v>
      </c>
      <c r="B6" s="145" t="s">
        <v>591</v>
      </c>
      <c r="C6" s="116">
        <v>3520000</v>
      </c>
      <c r="E6" s="59"/>
      <c r="G6" s="129"/>
      <c r="H6" s="129"/>
      <c r="I6" s="129"/>
      <c r="J6" s="129"/>
      <c r="K6" s="129"/>
      <c r="L6" s="129"/>
      <c r="M6" s="129"/>
    </row>
    <row r="7" spans="1:13" ht="12.75">
      <c r="A7" s="115" t="s">
        <v>489</v>
      </c>
      <c r="B7" s="145" t="s">
        <v>179</v>
      </c>
      <c r="C7" s="116">
        <v>4275000</v>
      </c>
      <c r="E7" s="129"/>
      <c r="G7" s="129"/>
      <c r="H7" s="129"/>
      <c r="I7" s="129"/>
      <c r="J7" s="129"/>
      <c r="K7" s="129"/>
      <c r="L7" s="129"/>
      <c r="M7" s="129"/>
    </row>
    <row r="8" spans="1:13" ht="12.75">
      <c r="A8" s="115" t="s">
        <v>116</v>
      </c>
      <c r="B8" s="145" t="s">
        <v>185</v>
      </c>
      <c r="C8" s="116">
        <v>4375000</v>
      </c>
      <c r="E8" s="129"/>
      <c r="G8" s="129"/>
      <c r="H8" s="129"/>
      <c r="I8" s="129"/>
      <c r="J8" s="129"/>
      <c r="K8" s="129"/>
      <c r="L8" s="129"/>
      <c r="M8" s="129"/>
    </row>
    <row r="9" spans="1:13" ht="12.75">
      <c r="A9" s="115" t="s">
        <v>369</v>
      </c>
      <c r="B9" s="145" t="s">
        <v>155</v>
      </c>
      <c r="C9" s="116">
        <v>1614000</v>
      </c>
      <c r="E9" s="129"/>
      <c r="G9" s="129"/>
      <c r="H9" s="129"/>
      <c r="I9" s="129"/>
      <c r="J9" s="129"/>
      <c r="K9" s="129"/>
      <c r="L9" s="129"/>
      <c r="M9" s="129"/>
    </row>
    <row r="10" spans="1:13" ht="12.75">
      <c r="A10" s="138" t="s">
        <v>488</v>
      </c>
      <c r="B10" s="137" t="s">
        <v>591</v>
      </c>
      <c r="C10" s="152">
        <v>880000</v>
      </c>
      <c r="E10" s="129"/>
      <c r="G10" s="129"/>
      <c r="H10" s="129"/>
      <c r="I10" s="129"/>
      <c r="J10" s="129"/>
      <c r="K10" s="129"/>
      <c r="L10" s="129"/>
      <c r="M10" s="129"/>
    </row>
    <row r="11" spans="1:13" ht="12.75">
      <c r="A11" s="138" t="s">
        <v>489</v>
      </c>
      <c r="B11" s="137" t="s">
        <v>45</v>
      </c>
      <c r="C11" s="152">
        <v>225000</v>
      </c>
      <c r="E11" s="129"/>
      <c r="G11" s="129"/>
      <c r="H11" s="129"/>
      <c r="I11" s="129"/>
      <c r="J11" s="129"/>
      <c r="K11" s="129"/>
      <c r="L11" s="129"/>
      <c r="M11" s="129"/>
    </row>
    <row r="12" spans="1:13" ht="12.75">
      <c r="A12" s="139" t="s">
        <v>490</v>
      </c>
      <c r="B12" s="162" t="s">
        <v>46</v>
      </c>
      <c r="C12" s="161">
        <v>1550000</v>
      </c>
      <c r="E12" s="129"/>
      <c r="G12" s="129"/>
      <c r="H12" s="129"/>
      <c r="I12" s="129"/>
      <c r="J12" s="129"/>
      <c r="K12" s="129"/>
      <c r="L12" s="129"/>
      <c r="M12" s="129"/>
    </row>
    <row r="13" spans="1:13" ht="12.75">
      <c r="A13" s="115" t="s">
        <v>116</v>
      </c>
      <c r="B13" s="121" t="s">
        <v>185</v>
      </c>
      <c r="C13" s="116">
        <v>625000</v>
      </c>
      <c r="E13" s="129"/>
      <c r="G13" s="129"/>
      <c r="H13" s="129"/>
      <c r="I13" s="129"/>
      <c r="J13" s="129"/>
      <c r="K13" s="129"/>
      <c r="L13" s="129"/>
      <c r="M13" s="129"/>
    </row>
    <row r="14" spans="1:13" ht="12.75">
      <c r="A14" s="122"/>
      <c r="B14" s="123" t="s">
        <v>519</v>
      </c>
      <c r="C14" s="124">
        <f>SUM(C5:C13)</f>
        <v>17664000</v>
      </c>
      <c r="D14" s="129"/>
      <c r="E14" s="129"/>
      <c r="G14" s="129"/>
      <c r="H14" s="129"/>
      <c r="I14" s="129"/>
      <c r="J14" s="129"/>
      <c r="K14" s="129"/>
      <c r="L14" s="129"/>
      <c r="M14" s="129"/>
    </row>
    <row r="15" spans="1:13" ht="12.75">
      <c r="A15" s="130" t="s">
        <v>435</v>
      </c>
      <c r="B15" s="130"/>
      <c r="C15" s="116"/>
      <c r="D15" s="129"/>
      <c r="E15" s="129"/>
      <c r="G15" s="129"/>
      <c r="H15" s="129"/>
      <c r="I15" s="129"/>
      <c r="J15" s="129"/>
      <c r="K15" s="129"/>
      <c r="L15" s="129"/>
      <c r="M15" s="129"/>
    </row>
    <row r="16" spans="1:13" ht="12.75">
      <c r="A16" s="115" t="s">
        <v>545</v>
      </c>
      <c r="B16" s="145" t="s">
        <v>745</v>
      </c>
      <c r="C16" s="116">
        <v>320000</v>
      </c>
      <c r="E16" s="59"/>
      <c r="G16" s="129"/>
      <c r="H16" s="129"/>
      <c r="I16" s="129"/>
      <c r="J16" s="129"/>
      <c r="K16" s="129"/>
      <c r="L16" s="129"/>
      <c r="M16" s="129"/>
    </row>
    <row r="17" spans="1:13" ht="12.75">
      <c r="A17" s="115" t="s">
        <v>646</v>
      </c>
      <c r="B17" s="145" t="s">
        <v>187</v>
      </c>
      <c r="C17" s="116">
        <v>350000</v>
      </c>
      <c r="E17" s="59"/>
      <c r="G17" s="129"/>
      <c r="H17" s="129"/>
      <c r="I17" s="129"/>
      <c r="J17" s="129"/>
      <c r="K17" s="129"/>
      <c r="L17" s="129"/>
      <c r="M17" s="129"/>
    </row>
    <row r="18" spans="1:13" ht="12.75">
      <c r="A18" s="115" t="s">
        <v>490</v>
      </c>
      <c r="B18" s="145" t="s">
        <v>244</v>
      </c>
      <c r="C18" s="116">
        <v>30000</v>
      </c>
      <c r="E18" s="154"/>
      <c r="G18" s="129"/>
      <c r="H18" s="129"/>
      <c r="I18" s="129"/>
      <c r="J18" s="129"/>
      <c r="K18" s="129"/>
      <c r="L18" s="129"/>
      <c r="M18" s="129"/>
    </row>
    <row r="19" spans="1:13" ht="12.75">
      <c r="A19" s="115" t="s">
        <v>116</v>
      </c>
      <c r="B19" s="145" t="s">
        <v>727</v>
      </c>
      <c r="C19" s="116">
        <v>330000</v>
      </c>
      <c r="E19" s="129"/>
      <c r="G19" s="129"/>
      <c r="H19" s="129"/>
      <c r="I19" s="129"/>
      <c r="J19" s="129"/>
      <c r="K19" s="129"/>
      <c r="L19" s="129"/>
      <c r="M19" s="129"/>
    </row>
    <row r="20" spans="1:13" ht="12.75">
      <c r="A20" s="138" t="s">
        <v>479</v>
      </c>
      <c r="B20" s="137" t="s">
        <v>742</v>
      </c>
      <c r="C20" s="152">
        <v>240000</v>
      </c>
      <c r="E20" s="129"/>
      <c r="G20" s="129"/>
      <c r="H20" s="129"/>
      <c r="I20" s="129"/>
      <c r="J20" s="129"/>
      <c r="K20" s="129"/>
      <c r="L20" s="129"/>
      <c r="M20" s="129"/>
    </row>
    <row r="21" spans="1:13" ht="12.75">
      <c r="A21" s="138" t="s">
        <v>542</v>
      </c>
      <c r="B21" s="137" t="s">
        <v>188</v>
      </c>
      <c r="C21" s="152">
        <v>350000</v>
      </c>
      <c r="E21" s="129"/>
      <c r="G21" s="129"/>
      <c r="H21" s="129"/>
      <c r="I21" s="129"/>
      <c r="J21" s="129"/>
      <c r="K21" s="129"/>
      <c r="L21" s="129"/>
      <c r="M21" s="129"/>
    </row>
    <row r="22" spans="1:13" ht="12.75">
      <c r="A22" s="138" t="s">
        <v>490</v>
      </c>
      <c r="B22" s="137" t="s">
        <v>725</v>
      </c>
      <c r="C22" s="152">
        <v>230000</v>
      </c>
      <c r="E22" s="129"/>
      <c r="G22" s="129"/>
      <c r="H22" s="129"/>
      <c r="I22" s="129"/>
      <c r="J22" s="129"/>
      <c r="K22" s="129"/>
      <c r="L22" s="129"/>
      <c r="M22" s="129"/>
    </row>
    <row r="23" spans="1:13" ht="12.75">
      <c r="A23" s="138" t="s">
        <v>489</v>
      </c>
      <c r="B23" s="137" t="s">
        <v>118</v>
      </c>
      <c r="C23" s="152">
        <v>150000</v>
      </c>
      <c r="E23" s="129"/>
      <c r="G23" s="129"/>
      <c r="H23" s="129"/>
      <c r="I23" s="129"/>
      <c r="J23" s="129"/>
      <c r="K23" s="129"/>
      <c r="L23" s="129"/>
      <c r="M23" s="129"/>
    </row>
    <row r="24" spans="1:13" ht="12.75">
      <c r="A24" s="129"/>
      <c r="B24" s="123" t="s">
        <v>519</v>
      </c>
      <c r="C24" s="124">
        <f>SUM(C16:C23)</f>
        <v>2000000</v>
      </c>
      <c r="D24" s="129"/>
      <c r="E24" s="129"/>
      <c r="G24" s="129"/>
      <c r="H24" s="129"/>
      <c r="I24" s="129"/>
      <c r="J24" s="129"/>
      <c r="K24" s="129"/>
      <c r="L24" s="129"/>
      <c r="M24" s="129"/>
    </row>
    <row r="25" spans="1:13" ht="12.75">
      <c r="A25" s="130" t="s">
        <v>553</v>
      </c>
      <c r="B25" s="130"/>
      <c r="C25" s="116"/>
      <c r="D25" s="129"/>
      <c r="E25" s="129"/>
      <c r="G25" s="129"/>
      <c r="H25" s="129"/>
      <c r="I25" s="129"/>
      <c r="J25" s="129"/>
      <c r="K25" s="129"/>
      <c r="L25" s="129"/>
      <c r="M25" s="129"/>
    </row>
    <row r="26" spans="1:13" ht="12.75">
      <c r="A26" s="115" t="s">
        <v>202</v>
      </c>
      <c r="B26" s="145" t="s">
        <v>203</v>
      </c>
      <c r="C26" s="116">
        <v>40000</v>
      </c>
      <c r="E26" s="129"/>
      <c r="G26" s="129"/>
      <c r="H26" s="129"/>
      <c r="I26" s="129"/>
      <c r="J26" s="129"/>
      <c r="K26" s="129"/>
      <c r="L26" s="129"/>
      <c r="M26" s="129"/>
    </row>
    <row r="27" spans="1:13" ht="12.75">
      <c r="A27" s="115" t="s">
        <v>706</v>
      </c>
      <c r="B27" s="115" t="s">
        <v>115</v>
      </c>
      <c r="C27" s="120">
        <v>330000</v>
      </c>
      <c r="E27" s="129"/>
      <c r="G27" s="129"/>
      <c r="H27" s="129"/>
      <c r="I27" s="129"/>
      <c r="J27" s="129"/>
      <c r="K27" s="129"/>
      <c r="L27" s="129"/>
      <c r="M27" s="129"/>
    </row>
    <row r="28" spans="1:13" ht="12.75">
      <c r="A28" s="115" t="s">
        <v>626</v>
      </c>
      <c r="B28" s="145" t="s">
        <v>145</v>
      </c>
      <c r="C28" s="116">
        <v>340000</v>
      </c>
      <c r="E28" s="129"/>
      <c r="G28" s="129"/>
      <c r="H28" s="129"/>
      <c r="I28" s="129"/>
      <c r="J28" s="129"/>
      <c r="K28" s="129"/>
      <c r="L28" s="129"/>
      <c r="M28" s="129"/>
    </row>
    <row r="29" spans="1:13" ht="12.75">
      <c r="A29" s="115" t="s">
        <v>660</v>
      </c>
      <c r="B29" s="145" t="s">
        <v>146</v>
      </c>
      <c r="C29" s="116">
        <v>340000</v>
      </c>
      <c r="E29" s="129"/>
      <c r="G29" s="129"/>
      <c r="H29" s="129"/>
      <c r="I29" s="129"/>
      <c r="J29" s="129"/>
      <c r="K29" s="129"/>
      <c r="L29" s="129"/>
      <c r="M29" s="129"/>
    </row>
    <row r="30" spans="1:13" ht="12.75">
      <c r="A30" s="115" t="s">
        <v>693</v>
      </c>
      <c r="B30" s="145" t="s">
        <v>150</v>
      </c>
      <c r="C30" s="116">
        <v>100000</v>
      </c>
      <c r="E30" s="129"/>
      <c r="G30" s="129"/>
      <c r="H30" s="129"/>
      <c r="I30" s="129"/>
      <c r="J30" s="129"/>
      <c r="K30" s="129"/>
      <c r="L30" s="129"/>
      <c r="M30" s="129"/>
    </row>
    <row r="31" spans="1:13" ht="12.75">
      <c r="A31" s="129"/>
      <c r="B31" s="123" t="s">
        <v>519</v>
      </c>
      <c r="C31" s="124">
        <f>SUM(C26:C30)</f>
        <v>1150000</v>
      </c>
      <c r="D31" s="129"/>
      <c r="E31" s="129"/>
      <c r="G31" s="129"/>
      <c r="H31" s="129"/>
      <c r="I31" s="129"/>
      <c r="J31" s="129"/>
      <c r="K31" s="129"/>
      <c r="L31" s="129"/>
      <c r="M31" s="129"/>
    </row>
    <row r="32" spans="1:13" ht="12.75">
      <c r="A32" s="130" t="s">
        <v>614</v>
      </c>
      <c r="B32" s="130"/>
      <c r="C32" s="116"/>
      <c r="D32" s="129"/>
      <c r="E32" s="129"/>
      <c r="G32" s="129"/>
      <c r="H32" s="129"/>
      <c r="I32" s="129"/>
      <c r="J32" s="129"/>
      <c r="K32" s="129"/>
      <c r="L32" s="129"/>
      <c r="M32" s="129"/>
    </row>
    <row r="33" spans="1:13" ht="12.75">
      <c r="A33" s="115" t="s">
        <v>400</v>
      </c>
      <c r="B33" s="115" t="s">
        <v>117</v>
      </c>
      <c r="C33" s="116">
        <v>25000</v>
      </c>
      <c r="E33" s="155"/>
      <c r="G33" s="129"/>
      <c r="H33" s="129"/>
      <c r="I33" s="129"/>
      <c r="J33" s="129"/>
      <c r="K33" s="129"/>
      <c r="L33" s="129"/>
      <c r="M33" s="129"/>
    </row>
    <row r="34" spans="1:13" ht="12.75">
      <c r="A34" s="127" t="s">
        <v>489</v>
      </c>
      <c r="B34" s="115" t="s">
        <v>118</v>
      </c>
      <c r="C34" s="116">
        <v>25000</v>
      </c>
      <c r="E34" s="155"/>
      <c r="G34" s="129"/>
      <c r="H34" s="129"/>
      <c r="I34" s="129"/>
      <c r="J34" s="129"/>
      <c r="K34" s="129"/>
      <c r="L34" s="129"/>
      <c r="M34" s="129"/>
    </row>
    <row r="35" spans="1:13" ht="12.75">
      <c r="A35" s="115" t="s">
        <v>490</v>
      </c>
      <c r="B35" s="115" t="s">
        <v>119</v>
      </c>
      <c r="C35" s="116">
        <v>25000</v>
      </c>
      <c r="E35" s="155"/>
      <c r="G35" s="129"/>
      <c r="H35" s="129"/>
      <c r="I35" s="129"/>
      <c r="J35" s="129"/>
      <c r="K35" s="129"/>
      <c r="L35" s="129"/>
      <c r="M35" s="129"/>
    </row>
    <row r="36" spans="1:13" ht="12.75">
      <c r="A36" s="115" t="s">
        <v>660</v>
      </c>
      <c r="B36" s="115" t="s">
        <v>120</v>
      </c>
      <c r="C36" s="116">
        <v>25000</v>
      </c>
      <c r="E36" s="155"/>
      <c r="G36" s="129"/>
      <c r="H36" s="129"/>
      <c r="I36" s="129"/>
      <c r="J36" s="129"/>
      <c r="K36" s="129"/>
      <c r="L36" s="129"/>
      <c r="M36" s="129"/>
    </row>
    <row r="37" spans="1:13" ht="12.75">
      <c r="A37" s="115" t="s">
        <v>490</v>
      </c>
      <c r="B37" s="115" t="s">
        <v>137</v>
      </c>
      <c r="C37" s="116">
        <v>25000</v>
      </c>
      <c r="E37" s="155"/>
      <c r="G37" s="129"/>
      <c r="H37" s="129"/>
      <c r="I37" s="129"/>
      <c r="J37" s="129"/>
      <c r="K37" s="129"/>
      <c r="L37" s="129"/>
      <c r="M37" s="129"/>
    </row>
    <row r="38" spans="1:13" ht="12.75">
      <c r="A38" s="115" t="s">
        <v>490</v>
      </c>
      <c r="B38" s="115" t="s">
        <v>138</v>
      </c>
      <c r="C38" s="116">
        <v>25000</v>
      </c>
      <c r="E38" s="155"/>
      <c r="G38" s="129"/>
      <c r="H38" s="129"/>
      <c r="I38" s="129"/>
      <c r="J38" s="129"/>
      <c r="K38" s="129"/>
      <c r="L38" s="129"/>
      <c r="M38" s="129"/>
    </row>
    <row r="39" spans="1:13" ht="12.75">
      <c r="A39" s="115" t="s">
        <v>428</v>
      </c>
      <c r="B39" s="115" t="s">
        <v>47</v>
      </c>
      <c r="C39" s="116">
        <v>35000</v>
      </c>
      <c r="E39" s="155"/>
      <c r="G39" s="129"/>
      <c r="H39" s="129"/>
      <c r="I39" s="129"/>
      <c r="J39" s="129"/>
      <c r="K39" s="129"/>
      <c r="L39" s="129"/>
      <c r="M39" s="129"/>
    </row>
    <row r="40" spans="1:13" ht="12.75">
      <c r="A40" s="115" t="s">
        <v>400</v>
      </c>
      <c r="B40" s="115" t="s">
        <v>48</v>
      </c>
      <c r="C40" s="116">
        <v>33000</v>
      </c>
      <c r="E40" s="155"/>
      <c r="G40" s="129"/>
      <c r="H40" s="129"/>
      <c r="I40" s="129"/>
      <c r="J40" s="129"/>
      <c r="K40" s="129"/>
      <c r="L40" s="129"/>
      <c r="M40" s="129"/>
    </row>
    <row r="41" spans="1:13" ht="12.75">
      <c r="A41" s="115" t="s">
        <v>131</v>
      </c>
      <c r="B41" s="115" t="s">
        <v>49</v>
      </c>
      <c r="C41" s="116">
        <v>35000</v>
      </c>
      <c r="E41" s="155"/>
      <c r="G41" s="129"/>
      <c r="H41" s="129"/>
      <c r="I41" s="129"/>
      <c r="J41" s="129"/>
      <c r="K41" s="129"/>
      <c r="L41" s="129"/>
      <c r="M41" s="129"/>
    </row>
    <row r="42" spans="1:13" ht="12.75">
      <c r="A42" s="115" t="s">
        <v>131</v>
      </c>
      <c r="B42" s="115" t="s">
        <v>50</v>
      </c>
      <c r="C42" s="116">
        <v>35000</v>
      </c>
      <c r="E42" s="155"/>
      <c r="G42" s="129"/>
      <c r="H42" s="129"/>
      <c r="I42" s="129"/>
      <c r="J42" s="129"/>
      <c r="K42" s="129"/>
      <c r="L42" s="129"/>
      <c r="M42" s="129"/>
    </row>
    <row r="43" spans="1:13" ht="12.75">
      <c r="A43" s="115" t="s">
        <v>660</v>
      </c>
      <c r="B43" s="115" t="s">
        <v>51</v>
      </c>
      <c r="C43" s="116">
        <v>30000</v>
      </c>
      <c r="E43" s="155"/>
      <c r="G43" s="129"/>
      <c r="H43" s="129"/>
      <c r="I43" s="129"/>
      <c r="J43" s="129"/>
      <c r="K43" s="129"/>
      <c r="L43" s="129"/>
      <c r="M43" s="129"/>
    </row>
    <row r="44" spans="1:13" ht="12.75">
      <c r="A44" s="115" t="s">
        <v>495</v>
      </c>
      <c r="B44" s="115" t="s">
        <v>52</v>
      </c>
      <c r="C44" s="116">
        <v>30000</v>
      </c>
      <c r="E44" s="155"/>
      <c r="G44" s="129"/>
      <c r="H44" s="129"/>
      <c r="I44" s="129"/>
      <c r="J44" s="129"/>
      <c r="K44" s="129"/>
      <c r="L44" s="129"/>
      <c r="M44" s="129"/>
    </row>
    <row r="45" spans="1:13" ht="12.75">
      <c r="A45" s="115" t="s">
        <v>490</v>
      </c>
      <c r="B45" s="115" t="s">
        <v>53</v>
      </c>
      <c r="C45" s="116">
        <v>25000</v>
      </c>
      <c r="E45" s="155"/>
      <c r="G45" s="129"/>
      <c r="H45" s="129"/>
      <c r="I45" s="129"/>
      <c r="J45" s="129"/>
      <c r="K45" s="129"/>
      <c r="L45" s="129"/>
      <c r="M45" s="129"/>
    </row>
    <row r="46" spans="1:13" ht="12.75">
      <c r="A46" s="115" t="s">
        <v>490</v>
      </c>
      <c r="B46" s="115" t="s">
        <v>54</v>
      </c>
      <c r="C46" s="116">
        <v>35000</v>
      </c>
      <c r="E46" s="155"/>
      <c r="G46" s="129"/>
      <c r="H46" s="129"/>
      <c r="I46" s="129"/>
      <c r="J46" s="129"/>
      <c r="K46" s="129"/>
      <c r="L46" s="129"/>
      <c r="M46" s="129"/>
    </row>
    <row r="47" spans="1:13" ht="12.75">
      <c r="A47" s="115" t="s">
        <v>522</v>
      </c>
      <c r="B47" s="115" t="s">
        <v>55</v>
      </c>
      <c r="C47" s="116">
        <v>30000</v>
      </c>
      <c r="E47" s="155"/>
      <c r="G47" s="129"/>
      <c r="H47" s="129"/>
      <c r="I47" s="129"/>
      <c r="J47" s="129"/>
      <c r="K47" s="129"/>
      <c r="L47" s="129"/>
      <c r="M47" s="129"/>
    </row>
    <row r="48" spans="1:13" ht="12.75">
      <c r="A48" s="129"/>
      <c r="B48" s="123" t="s">
        <v>519</v>
      </c>
      <c r="C48" s="124">
        <f>SUM(C33:C47)</f>
        <v>438000</v>
      </c>
      <c r="D48" s="129"/>
      <c r="E48" s="129"/>
      <c r="G48" s="129"/>
      <c r="H48" s="129"/>
      <c r="I48" s="129"/>
      <c r="J48" s="129"/>
      <c r="K48" s="129"/>
      <c r="L48" s="129"/>
      <c r="M48" s="129"/>
    </row>
    <row r="49" spans="1:5" ht="12.75">
      <c r="A49" s="131" t="s">
        <v>515</v>
      </c>
      <c r="B49" s="132"/>
      <c r="C49" s="133"/>
      <c r="E49" s="129"/>
    </row>
    <row r="50" spans="1:3" ht="12.75">
      <c r="A50" s="134" t="s">
        <v>332</v>
      </c>
      <c r="B50" s="135" t="s">
        <v>250</v>
      </c>
      <c r="C50" s="118">
        <v>390000</v>
      </c>
    </row>
    <row r="51" spans="1:3" ht="12.75">
      <c r="A51" s="115" t="s">
        <v>332</v>
      </c>
      <c r="B51" s="115" t="s">
        <v>198</v>
      </c>
      <c r="C51" s="116">
        <v>250000</v>
      </c>
    </row>
    <row r="52" spans="1:3" ht="12.75">
      <c r="A52" s="115" t="s">
        <v>479</v>
      </c>
      <c r="B52" s="115" t="s">
        <v>696</v>
      </c>
      <c r="C52" s="116">
        <v>320500</v>
      </c>
    </row>
    <row r="53" spans="1:3" ht="12.75">
      <c r="A53" s="115" t="s">
        <v>490</v>
      </c>
      <c r="B53" s="115" t="s">
        <v>703</v>
      </c>
      <c r="C53" s="116">
        <v>350000</v>
      </c>
    </row>
    <row r="54" spans="1:3" ht="12.75">
      <c r="A54" s="115" t="s">
        <v>626</v>
      </c>
      <c r="B54" s="115" t="s">
        <v>301</v>
      </c>
      <c r="C54" s="116">
        <v>400000</v>
      </c>
    </row>
    <row r="55" spans="1:3" ht="12.75">
      <c r="A55" s="115" t="s">
        <v>351</v>
      </c>
      <c r="B55" s="115" t="s">
        <v>228</v>
      </c>
      <c r="C55" s="116">
        <v>310000</v>
      </c>
    </row>
    <row r="56" spans="1:3" ht="12.75">
      <c r="A56" s="115" t="s">
        <v>229</v>
      </c>
      <c r="B56" s="115" t="s">
        <v>230</v>
      </c>
      <c r="C56" s="116">
        <v>390000</v>
      </c>
    </row>
    <row r="57" spans="1:3" ht="12.75">
      <c r="A57" s="115" t="s">
        <v>393</v>
      </c>
      <c r="B57" s="115" t="s">
        <v>231</v>
      </c>
      <c r="C57" s="116">
        <v>200000</v>
      </c>
    </row>
    <row r="58" spans="1:3" ht="12.75">
      <c r="A58" s="115" t="s">
        <v>317</v>
      </c>
      <c r="B58" s="115" t="s">
        <v>251</v>
      </c>
      <c r="C58" s="116">
        <v>250000</v>
      </c>
    </row>
    <row r="59" spans="1:3" ht="12.75">
      <c r="A59" s="145" t="s">
        <v>490</v>
      </c>
      <c r="B59" s="145" t="s">
        <v>232</v>
      </c>
      <c r="C59" s="146">
        <v>500000</v>
      </c>
    </row>
    <row r="60" spans="1:3" ht="12.75">
      <c r="A60" s="145" t="s">
        <v>490</v>
      </c>
      <c r="B60" s="145" t="s">
        <v>233</v>
      </c>
      <c r="C60" s="146">
        <v>250000</v>
      </c>
    </row>
    <row r="61" spans="1:3" ht="12.75">
      <c r="A61" s="145" t="s">
        <v>490</v>
      </c>
      <c r="B61" s="145" t="s">
        <v>234</v>
      </c>
      <c r="C61" s="146">
        <v>200000</v>
      </c>
    </row>
    <row r="62" spans="1:3" ht="12.75">
      <c r="A62" s="145" t="s">
        <v>444</v>
      </c>
      <c r="B62" s="145" t="s">
        <v>235</v>
      </c>
      <c r="C62" s="146">
        <v>200000</v>
      </c>
    </row>
    <row r="63" spans="1:3" ht="12.75">
      <c r="A63" s="145" t="s">
        <v>400</v>
      </c>
      <c r="B63" s="145" t="s">
        <v>236</v>
      </c>
      <c r="C63" s="146">
        <v>300000</v>
      </c>
    </row>
    <row r="64" spans="1:3" ht="12.75">
      <c r="A64" s="145" t="s">
        <v>510</v>
      </c>
      <c r="B64" s="145" t="s">
        <v>695</v>
      </c>
      <c r="C64" s="146">
        <v>200000</v>
      </c>
    </row>
    <row r="65" spans="1:3" ht="12.75">
      <c r="A65" s="145" t="s">
        <v>532</v>
      </c>
      <c r="B65" s="145" t="s">
        <v>243</v>
      </c>
      <c r="C65" s="146">
        <v>450000</v>
      </c>
    </row>
    <row r="66" spans="1:3" ht="12.75">
      <c r="A66" s="145" t="s">
        <v>532</v>
      </c>
      <c r="B66" s="145" t="s">
        <v>345</v>
      </c>
      <c r="C66" s="146">
        <v>150000</v>
      </c>
    </row>
    <row r="67" spans="1:3" ht="12.75">
      <c r="A67" s="145" t="s">
        <v>355</v>
      </c>
      <c r="B67" s="145" t="s">
        <v>114</v>
      </c>
      <c r="C67" s="146">
        <v>300000</v>
      </c>
    </row>
    <row r="68" spans="1:3" ht="12.75">
      <c r="A68" s="145" t="s">
        <v>693</v>
      </c>
      <c r="B68" s="145" t="s">
        <v>170</v>
      </c>
      <c r="C68" s="146">
        <v>245000</v>
      </c>
    </row>
    <row r="69" spans="1:3" ht="12.75">
      <c r="A69" s="145" t="s">
        <v>351</v>
      </c>
      <c r="B69" s="145" t="s">
        <v>225</v>
      </c>
      <c r="C69" s="146">
        <v>200000</v>
      </c>
    </row>
    <row r="70" spans="1:3" ht="12.75">
      <c r="A70" s="145" t="s">
        <v>400</v>
      </c>
      <c r="B70" s="145" t="s">
        <v>140</v>
      </c>
      <c r="C70" s="146">
        <v>240000</v>
      </c>
    </row>
    <row r="71" spans="1:3" ht="12.75">
      <c r="A71" s="145" t="s">
        <v>488</v>
      </c>
      <c r="B71" s="145" t="s">
        <v>387</v>
      </c>
      <c r="C71" s="146">
        <v>89500</v>
      </c>
    </row>
    <row r="72" spans="2:3" ht="12.75">
      <c r="B72" s="123" t="s">
        <v>519</v>
      </c>
      <c r="C72" s="126">
        <f>SUM(C50:C71)</f>
        <v>6185000</v>
      </c>
    </row>
    <row r="73" spans="1:3" ht="12.75">
      <c r="A73" s="131" t="s">
        <v>516</v>
      </c>
      <c r="B73" s="132"/>
      <c r="C73" s="133"/>
    </row>
    <row r="74" spans="1:3" ht="12.75">
      <c r="A74" s="134" t="s">
        <v>510</v>
      </c>
      <c r="B74" s="134" t="s">
        <v>223</v>
      </c>
      <c r="C74" s="118">
        <v>110000</v>
      </c>
    </row>
    <row r="75" spans="1:3" ht="12.75">
      <c r="A75" s="115" t="s">
        <v>400</v>
      </c>
      <c r="B75" s="115" t="s">
        <v>224</v>
      </c>
      <c r="C75" s="116">
        <v>40000</v>
      </c>
    </row>
    <row r="76" spans="1:3" ht="12.75">
      <c r="A76" s="115" t="s">
        <v>351</v>
      </c>
      <c r="B76" s="115" t="s">
        <v>225</v>
      </c>
      <c r="C76" s="116">
        <v>100000</v>
      </c>
    </row>
    <row r="77" spans="1:3" ht="12.75">
      <c r="A77" s="115" t="s">
        <v>693</v>
      </c>
      <c r="B77" s="115" t="s">
        <v>226</v>
      </c>
      <c r="C77" s="116">
        <v>170000</v>
      </c>
    </row>
    <row r="78" spans="1:5" ht="12.75">
      <c r="A78" s="145" t="s">
        <v>495</v>
      </c>
      <c r="B78" s="145" t="s">
        <v>227</v>
      </c>
      <c r="C78" s="146">
        <v>150000</v>
      </c>
      <c r="E78" s="142"/>
    </row>
    <row r="79" spans="1:5" ht="12.75">
      <c r="A79" s="145" t="s">
        <v>691</v>
      </c>
      <c r="B79" s="145" t="s">
        <v>139</v>
      </c>
      <c r="C79" s="146">
        <v>40000</v>
      </c>
      <c r="E79" s="142"/>
    </row>
    <row r="80" spans="1:5" ht="12.75">
      <c r="A80" s="145" t="s">
        <v>400</v>
      </c>
      <c r="B80" s="145" t="s">
        <v>140</v>
      </c>
      <c r="C80" s="146">
        <v>60000</v>
      </c>
      <c r="E80" s="142"/>
    </row>
    <row r="81" spans="1:5" ht="12.75">
      <c r="A81" s="145" t="s">
        <v>510</v>
      </c>
      <c r="B81" s="145" t="s">
        <v>141</v>
      </c>
      <c r="C81" s="146">
        <v>50000</v>
      </c>
      <c r="E81" s="142"/>
    </row>
    <row r="82" spans="1:5" ht="12.75">
      <c r="A82" s="145" t="s">
        <v>264</v>
      </c>
      <c r="B82" s="145" t="s">
        <v>142</v>
      </c>
      <c r="C82" s="146">
        <v>120000</v>
      </c>
      <c r="E82" s="142"/>
    </row>
    <row r="83" spans="1:5" ht="12.75">
      <c r="A83" s="145" t="s">
        <v>446</v>
      </c>
      <c r="B83" s="145" t="s">
        <v>143</v>
      </c>
      <c r="C83" s="146">
        <v>100000</v>
      </c>
      <c r="E83" s="142"/>
    </row>
    <row r="84" spans="1:5" ht="12.75">
      <c r="A84" s="145" t="s">
        <v>545</v>
      </c>
      <c r="B84" s="145" t="s">
        <v>144</v>
      </c>
      <c r="C84" s="146">
        <v>80000</v>
      </c>
      <c r="E84" s="142"/>
    </row>
    <row r="85" spans="1:5" ht="12.75">
      <c r="A85" s="145" t="s">
        <v>351</v>
      </c>
      <c r="B85" s="145" t="s">
        <v>163</v>
      </c>
      <c r="C85" s="146">
        <v>50000</v>
      </c>
      <c r="E85" s="142"/>
    </row>
    <row r="86" spans="1:5" ht="12.75">
      <c r="A86" s="145" t="s">
        <v>309</v>
      </c>
      <c r="B86" s="145" t="s">
        <v>171</v>
      </c>
      <c r="C86" s="146">
        <v>50000</v>
      </c>
      <c r="E86" s="142"/>
    </row>
    <row r="87" spans="1:5" ht="12.75">
      <c r="A87" s="145" t="s">
        <v>479</v>
      </c>
      <c r="B87" s="145" t="s">
        <v>172</v>
      </c>
      <c r="C87" s="146">
        <v>100000</v>
      </c>
      <c r="E87" s="142"/>
    </row>
    <row r="88" spans="1:5" ht="12.75">
      <c r="A88" s="145" t="s">
        <v>489</v>
      </c>
      <c r="B88" s="145" t="s">
        <v>173</v>
      </c>
      <c r="C88" s="146">
        <v>100000</v>
      </c>
      <c r="E88" s="142"/>
    </row>
    <row r="89" spans="1:5" ht="12.75">
      <c r="A89" s="145" t="s">
        <v>510</v>
      </c>
      <c r="B89" s="145" t="s">
        <v>174</v>
      </c>
      <c r="C89" s="146">
        <v>75000</v>
      </c>
      <c r="E89" s="142"/>
    </row>
    <row r="90" spans="1:5" ht="12.75">
      <c r="A90" s="129"/>
      <c r="B90" s="123" t="s">
        <v>519</v>
      </c>
      <c r="C90" s="126">
        <f>SUM(C74:C89)</f>
        <v>1395000</v>
      </c>
      <c r="E90" s="142"/>
    </row>
    <row r="91" spans="1:5" ht="12.75">
      <c r="A91" s="131" t="s">
        <v>531</v>
      </c>
      <c r="B91" s="132"/>
      <c r="C91" s="136"/>
      <c r="E91" s="129"/>
    </row>
    <row r="92" spans="1:5" ht="12.75">
      <c r="A92" s="115" t="s">
        <v>650</v>
      </c>
      <c r="B92" s="115" t="s">
        <v>210</v>
      </c>
      <c r="C92" s="116">
        <v>60000</v>
      </c>
      <c r="E92" s="129"/>
    </row>
    <row r="93" spans="1:5" ht="12.75">
      <c r="A93" s="115" t="s">
        <v>650</v>
      </c>
      <c r="B93" s="115" t="s">
        <v>211</v>
      </c>
      <c r="C93" s="116">
        <v>60000</v>
      </c>
      <c r="E93" s="129"/>
    </row>
    <row r="94" spans="1:5" ht="12.75">
      <c r="A94" s="115" t="s">
        <v>510</v>
      </c>
      <c r="B94" s="115" t="s">
        <v>212</v>
      </c>
      <c r="C94" s="116">
        <v>60000</v>
      </c>
      <c r="E94" s="129"/>
    </row>
    <row r="95" spans="1:5" ht="12.75">
      <c r="A95" s="115" t="s">
        <v>290</v>
      </c>
      <c r="B95" s="115" t="s">
        <v>213</v>
      </c>
      <c r="C95" s="116">
        <v>60000</v>
      </c>
      <c r="E95" s="129"/>
    </row>
    <row r="96" spans="1:5" ht="12.75">
      <c r="A96" s="115" t="s">
        <v>214</v>
      </c>
      <c r="B96" s="115" t="s">
        <v>215</v>
      </c>
      <c r="C96" s="116">
        <v>60000</v>
      </c>
      <c r="E96" s="129"/>
    </row>
    <row r="97" spans="1:5" ht="12.75">
      <c r="A97" s="115" t="s">
        <v>307</v>
      </c>
      <c r="B97" s="115" t="s">
        <v>216</v>
      </c>
      <c r="C97" s="116">
        <v>60000</v>
      </c>
      <c r="E97" s="129"/>
    </row>
    <row r="98" spans="1:5" ht="12.75">
      <c r="A98" s="115" t="s">
        <v>693</v>
      </c>
      <c r="B98" s="115" t="s">
        <v>217</v>
      </c>
      <c r="C98" s="116">
        <v>60000</v>
      </c>
      <c r="E98" s="129"/>
    </row>
    <row r="99" spans="1:3" ht="12.75">
      <c r="A99" s="115" t="s">
        <v>489</v>
      </c>
      <c r="B99" s="115" t="s">
        <v>218</v>
      </c>
      <c r="C99" s="116">
        <v>60000</v>
      </c>
    </row>
    <row r="100" spans="1:5" ht="12.75">
      <c r="A100" s="115" t="s">
        <v>489</v>
      </c>
      <c r="B100" s="115" t="s">
        <v>219</v>
      </c>
      <c r="C100" s="116">
        <v>60000</v>
      </c>
      <c r="E100" s="129"/>
    </row>
    <row r="101" spans="1:5" ht="12.75">
      <c r="A101" s="115" t="s">
        <v>317</v>
      </c>
      <c r="B101" s="115" t="s">
        <v>220</v>
      </c>
      <c r="C101" s="116">
        <v>60000</v>
      </c>
      <c r="E101" s="129"/>
    </row>
    <row r="102" spans="1:5" ht="12.75">
      <c r="A102" s="115" t="s">
        <v>545</v>
      </c>
      <c r="B102" s="115" t="s">
        <v>221</v>
      </c>
      <c r="C102" s="116">
        <v>60000</v>
      </c>
      <c r="E102" s="129"/>
    </row>
    <row r="103" spans="1:5" ht="12.75">
      <c r="A103" s="115" t="s">
        <v>309</v>
      </c>
      <c r="B103" s="115" t="s">
        <v>222</v>
      </c>
      <c r="C103" s="116">
        <v>60000</v>
      </c>
      <c r="E103" s="129"/>
    </row>
    <row r="104" spans="2:5" ht="12.75">
      <c r="B104" s="123" t="s">
        <v>519</v>
      </c>
      <c r="C104" s="126">
        <f>SUM(C92:C103)</f>
        <v>720000</v>
      </c>
      <c r="E104" s="129"/>
    </row>
    <row r="105" spans="1:3" ht="12.75">
      <c r="A105" s="130" t="s">
        <v>517</v>
      </c>
      <c r="B105" s="130"/>
      <c r="C105" s="115"/>
    </row>
    <row r="106" spans="1:3" ht="12.75">
      <c r="A106" s="148" t="s">
        <v>522</v>
      </c>
      <c r="B106" s="138" t="s">
        <v>720</v>
      </c>
      <c r="C106" s="149">
        <v>1220000</v>
      </c>
    </row>
    <row r="107" spans="1:3" ht="12.75">
      <c r="A107" s="148" t="s">
        <v>522</v>
      </c>
      <c r="B107" s="138" t="s">
        <v>649</v>
      </c>
      <c r="C107" s="149">
        <v>1050000</v>
      </c>
    </row>
    <row r="108" spans="1:3" ht="12.75">
      <c r="A108" s="150" t="s">
        <v>485</v>
      </c>
      <c r="B108" s="138" t="s">
        <v>425</v>
      </c>
      <c r="C108" s="151">
        <v>5700000</v>
      </c>
    </row>
    <row r="109" spans="1:3" ht="12.75">
      <c r="A109" s="148" t="s">
        <v>522</v>
      </c>
      <c r="B109" s="138" t="s">
        <v>149</v>
      </c>
      <c r="C109" s="146">
        <v>850000</v>
      </c>
    </row>
    <row r="110" spans="1:3" ht="12.75">
      <c r="A110" s="148" t="s">
        <v>485</v>
      </c>
      <c r="B110" s="138" t="s">
        <v>152</v>
      </c>
      <c r="C110" s="116">
        <v>850000</v>
      </c>
    </row>
    <row r="111" spans="1:3" ht="12.75">
      <c r="A111" s="153" t="s">
        <v>617</v>
      </c>
      <c r="B111" s="139" t="s">
        <v>56</v>
      </c>
      <c r="C111" s="114">
        <v>500000</v>
      </c>
    </row>
    <row r="112" spans="1:3" ht="12.75">
      <c r="A112" s="145" t="s">
        <v>522</v>
      </c>
      <c r="B112" s="115" t="s">
        <v>335</v>
      </c>
      <c r="C112" s="146">
        <v>850000</v>
      </c>
    </row>
    <row r="113" spans="1:3" ht="12.75">
      <c r="A113" s="145" t="s">
        <v>522</v>
      </c>
      <c r="B113" s="115" t="s">
        <v>392</v>
      </c>
      <c r="C113" s="146">
        <v>569100</v>
      </c>
    </row>
    <row r="114" spans="1:3" ht="12.75">
      <c r="A114" s="145" t="s">
        <v>264</v>
      </c>
      <c r="B114" s="115" t="s">
        <v>57</v>
      </c>
      <c r="C114" s="146">
        <v>180900</v>
      </c>
    </row>
    <row r="115" spans="2:3" ht="12.75">
      <c r="B115" s="123" t="s">
        <v>519</v>
      </c>
      <c r="C115" s="126">
        <f>SUM(C106:C114)</f>
        <v>11770000</v>
      </c>
    </row>
    <row r="116" spans="1:3" ht="12.75">
      <c r="A116" s="130" t="s">
        <v>521</v>
      </c>
      <c r="B116" s="130"/>
      <c r="C116" s="115"/>
    </row>
    <row r="117" spans="1:3" ht="12.75">
      <c r="A117" s="148" t="s">
        <v>485</v>
      </c>
      <c r="B117" s="138" t="s">
        <v>209</v>
      </c>
      <c r="C117" s="152">
        <v>80000</v>
      </c>
    </row>
    <row r="118" spans="2:3" ht="12.75">
      <c r="B118" s="123" t="s">
        <v>519</v>
      </c>
      <c r="C118" s="126">
        <f>SUM(C117:C117)</f>
        <v>80000</v>
      </c>
    </row>
    <row r="119" spans="1:3" ht="12.75">
      <c r="A119" s="131" t="s">
        <v>524</v>
      </c>
      <c r="B119" s="132"/>
      <c r="C119" s="133"/>
    </row>
    <row r="120" spans="1:3" ht="12.75">
      <c r="A120" s="115" t="s">
        <v>646</v>
      </c>
      <c r="B120" s="115" t="s">
        <v>454</v>
      </c>
      <c r="C120" s="116">
        <v>285000</v>
      </c>
    </row>
    <row r="121" spans="1:3" ht="12.75">
      <c r="A121" s="115" t="s">
        <v>495</v>
      </c>
      <c r="B121" s="115" t="s">
        <v>201</v>
      </c>
      <c r="C121" s="116">
        <v>35000</v>
      </c>
    </row>
    <row r="122" spans="1:3" ht="12.75">
      <c r="A122" s="115" t="s">
        <v>351</v>
      </c>
      <c r="B122" s="115" t="s">
        <v>284</v>
      </c>
      <c r="C122" s="116">
        <v>260000</v>
      </c>
    </row>
    <row r="123" spans="1:3" ht="12.75">
      <c r="A123" s="115" t="s">
        <v>479</v>
      </c>
      <c r="B123" s="115" t="s">
        <v>237</v>
      </c>
      <c r="C123" s="116">
        <v>20000</v>
      </c>
    </row>
    <row r="124" spans="1:3" ht="12.75">
      <c r="A124" s="115" t="s">
        <v>542</v>
      </c>
      <c r="B124" s="115" t="s">
        <v>238</v>
      </c>
      <c r="C124" s="116">
        <v>20000</v>
      </c>
    </row>
    <row r="125" spans="1:3" ht="12.75">
      <c r="A125" s="115" t="s">
        <v>490</v>
      </c>
      <c r="B125" s="115" t="s">
        <v>722</v>
      </c>
      <c r="C125" s="116">
        <v>40000</v>
      </c>
    </row>
    <row r="126" spans="1:3" ht="12.75">
      <c r="A126" s="115" t="s">
        <v>448</v>
      </c>
      <c r="B126" s="115" t="s">
        <v>608</v>
      </c>
      <c r="C126" s="116">
        <v>25000</v>
      </c>
    </row>
    <row r="127" spans="1:3" ht="12.75">
      <c r="A127" s="119" t="s">
        <v>479</v>
      </c>
      <c r="B127" s="115" t="s">
        <v>286</v>
      </c>
      <c r="C127" s="116">
        <v>205000</v>
      </c>
    </row>
    <row r="128" spans="1:3" ht="12.75">
      <c r="A128" s="115" t="s">
        <v>351</v>
      </c>
      <c r="B128" s="115" t="s">
        <v>586</v>
      </c>
      <c r="C128" s="116">
        <v>210000</v>
      </c>
    </row>
    <row r="129" spans="1:3" ht="12.75">
      <c r="A129" s="115" t="s">
        <v>428</v>
      </c>
      <c r="B129" s="115" t="s">
        <v>58</v>
      </c>
      <c r="C129" s="146">
        <v>120000</v>
      </c>
    </row>
    <row r="130" spans="2:3" ht="12.75">
      <c r="B130" s="123" t="s">
        <v>519</v>
      </c>
      <c r="C130" s="126">
        <f>SUM(C120:C129)</f>
        <v>1220000</v>
      </c>
    </row>
    <row r="131" spans="1:3" ht="12.75">
      <c r="A131" s="131" t="s">
        <v>518</v>
      </c>
      <c r="B131" s="132"/>
      <c r="C131" s="140"/>
    </row>
    <row r="132" spans="1:3" ht="12.75">
      <c r="A132" s="115" t="s">
        <v>413</v>
      </c>
      <c r="B132" s="115" t="s">
        <v>199</v>
      </c>
      <c r="C132" s="116">
        <v>7300</v>
      </c>
    </row>
    <row r="133" spans="1:6" ht="12.75">
      <c r="A133" s="115" t="s">
        <v>478</v>
      </c>
      <c r="B133" s="115" t="s">
        <v>200</v>
      </c>
      <c r="C133" s="116">
        <v>510000</v>
      </c>
      <c r="E133" s="129"/>
      <c r="F133" s="123"/>
    </row>
    <row r="134" spans="1:9" ht="12.75">
      <c r="A134" s="145" t="s">
        <v>273</v>
      </c>
      <c r="B134" s="145" t="s">
        <v>487</v>
      </c>
      <c r="C134" s="146">
        <v>6000</v>
      </c>
      <c r="E134" s="142"/>
      <c r="F134" s="129"/>
      <c r="G134" s="129"/>
      <c r="H134" s="129"/>
      <c r="I134" s="129"/>
    </row>
    <row r="135" spans="1:9" ht="12.75">
      <c r="A135" s="147" t="s">
        <v>204</v>
      </c>
      <c r="B135" s="145" t="s">
        <v>205</v>
      </c>
      <c r="C135" s="146">
        <v>185000</v>
      </c>
      <c r="E135" s="142"/>
      <c r="F135" s="129"/>
      <c r="G135" s="129"/>
      <c r="H135" s="129"/>
      <c r="I135" s="129"/>
    </row>
    <row r="136" spans="1:9" ht="25.5">
      <c r="A136" s="147" t="s">
        <v>430</v>
      </c>
      <c r="B136" s="145" t="s">
        <v>206</v>
      </c>
      <c r="C136" s="146">
        <v>160000</v>
      </c>
      <c r="E136" s="142"/>
      <c r="F136" s="129"/>
      <c r="G136" s="129"/>
      <c r="H136" s="129"/>
      <c r="I136" s="129"/>
    </row>
    <row r="137" spans="1:9" ht="12.75">
      <c r="A137" s="145" t="s">
        <v>355</v>
      </c>
      <c r="B137" s="145" t="s">
        <v>207</v>
      </c>
      <c r="C137" s="146">
        <v>10000</v>
      </c>
      <c r="E137" s="142"/>
      <c r="F137" s="129"/>
      <c r="G137" s="129"/>
      <c r="H137" s="129"/>
      <c r="I137" s="129"/>
    </row>
    <row r="138" spans="1:9" ht="12.75">
      <c r="A138" s="145" t="s">
        <v>264</v>
      </c>
      <c r="B138" s="145" t="s">
        <v>208</v>
      </c>
      <c r="C138" s="146">
        <v>2000</v>
      </c>
      <c r="E138" s="142"/>
      <c r="F138" s="129"/>
      <c r="G138" s="129"/>
      <c r="H138" s="129"/>
      <c r="I138" s="129"/>
    </row>
    <row r="139" spans="1:9" ht="12.75">
      <c r="A139" s="145" t="s">
        <v>537</v>
      </c>
      <c r="B139" s="145" t="s">
        <v>239</v>
      </c>
      <c r="C139" s="146">
        <v>30000</v>
      </c>
      <c r="E139" s="142"/>
      <c r="F139" s="129"/>
      <c r="G139" s="129"/>
      <c r="H139" s="129"/>
      <c r="I139" s="129"/>
    </row>
    <row r="140" spans="1:9" ht="12.75">
      <c r="A140" s="145" t="s">
        <v>240</v>
      </c>
      <c r="B140" s="145" t="s">
        <v>241</v>
      </c>
      <c r="C140" s="146">
        <v>50000</v>
      </c>
      <c r="E140" s="142"/>
      <c r="F140" s="129"/>
      <c r="G140" s="129"/>
      <c r="H140" s="129"/>
      <c r="I140" s="129"/>
    </row>
    <row r="141" spans="1:9" ht="12.75">
      <c r="A141" s="145" t="s">
        <v>470</v>
      </c>
      <c r="B141" s="145" t="s">
        <v>487</v>
      </c>
      <c r="C141" s="146">
        <v>4500</v>
      </c>
      <c r="E141" s="142"/>
      <c r="F141" s="129"/>
      <c r="G141" s="129"/>
      <c r="H141" s="129"/>
      <c r="I141" s="129"/>
    </row>
    <row r="142" spans="1:9" ht="12.75">
      <c r="A142" s="145" t="s">
        <v>706</v>
      </c>
      <c r="B142" s="145" t="s">
        <v>242</v>
      </c>
      <c r="C142" s="146">
        <v>7000</v>
      </c>
      <c r="E142" s="142"/>
      <c r="F142" s="129"/>
      <c r="G142" s="129"/>
      <c r="H142" s="129"/>
      <c r="I142" s="129"/>
    </row>
    <row r="143" spans="1:9" ht="12.75">
      <c r="A143" s="145" t="s">
        <v>269</v>
      </c>
      <c r="B143" s="145" t="s">
        <v>245</v>
      </c>
      <c r="C143" s="146">
        <v>120000</v>
      </c>
      <c r="E143" s="142"/>
      <c r="F143" s="129"/>
      <c r="G143" s="129"/>
      <c r="H143" s="129"/>
      <c r="I143" s="129"/>
    </row>
    <row r="144" spans="1:9" ht="12.75">
      <c r="A144" s="145" t="s">
        <v>485</v>
      </c>
      <c r="B144" s="145" t="s">
        <v>110</v>
      </c>
      <c r="C144" s="146">
        <v>15000</v>
      </c>
      <c r="E144" s="142"/>
      <c r="F144" s="129"/>
      <c r="G144" s="129"/>
      <c r="H144" s="129"/>
      <c r="I144" s="129"/>
    </row>
    <row r="145" spans="1:9" ht="12.75">
      <c r="A145" s="145" t="s">
        <v>512</v>
      </c>
      <c r="B145" s="145" t="s">
        <v>111</v>
      </c>
      <c r="C145" s="146">
        <v>10000</v>
      </c>
      <c r="E145" s="142"/>
      <c r="F145" s="129"/>
      <c r="G145" s="129"/>
      <c r="H145" s="129"/>
      <c r="I145" s="129"/>
    </row>
    <row r="146" spans="1:9" ht="12.75">
      <c r="A146" s="145" t="s">
        <v>476</v>
      </c>
      <c r="B146" s="145" t="s">
        <v>630</v>
      </c>
      <c r="C146" s="146">
        <v>20000</v>
      </c>
      <c r="E146" s="142"/>
      <c r="F146" s="129"/>
      <c r="G146" s="129"/>
      <c r="H146" s="129"/>
      <c r="I146" s="129"/>
    </row>
    <row r="147" spans="1:9" ht="12.75">
      <c r="A147" s="145" t="s">
        <v>466</v>
      </c>
      <c r="B147" s="145" t="s">
        <v>112</v>
      </c>
      <c r="C147" s="146">
        <v>30000</v>
      </c>
      <c r="E147" s="142"/>
      <c r="F147" s="129"/>
      <c r="G147" s="129"/>
      <c r="H147" s="129"/>
      <c r="I147" s="129"/>
    </row>
    <row r="148" spans="1:9" ht="12.75">
      <c r="A148" s="145" t="s">
        <v>489</v>
      </c>
      <c r="B148" s="145" t="s">
        <v>113</v>
      </c>
      <c r="C148" s="146">
        <v>3500</v>
      </c>
      <c r="E148" s="142"/>
      <c r="F148" s="129"/>
      <c r="G148" s="129"/>
      <c r="H148" s="129"/>
      <c r="I148" s="129"/>
    </row>
    <row r="149" spans="1:9" ht="25.5">
      <c r="A149" s="145" t="s">
        <v>295</v>
      </c>
      <c r="B149" s="147" t="s">
        <v>121</v>
      </c>
      <c r="C149" s="146">
        <v>7000</v>
      </c>
      <c r="E149" s="156"/>
      <c r="F149" s="129"/>
      <c r="G149" s="129"/>
      <c r="H149" s="129"/>
      <c r="I149" s="129"/>
    </row>
    <row r="150" spans="1:9" ht="25.5">
      <c r="A150" s="145" t="s">
        <v>293</v>
      </c>
      <c r="B150" s="147" t="s">
        <v>121</v>
      </c>
      <c r="C150" s="146">
        <v>7000</v>
      </c>
      <c r="E150" s="156"/>
      <c r="F150" s="129"/>
      <c r="G150" s="129"/>
      <c r="H150" s="129"/>
      <c r="I150" s="129"/>
    </row>
    <row r="151" spans="1:9" ht="12.75">
      <c r="A151" s="145" t="s">
        <v>522</v>
      </c>
      <c r="B151" s="145" t="s">
        <v>122</v>
      </c>
      <c r="C151" s="146">
        <v>20000</v>
      </c>
      <c r="E151" s="156"/>
      <c r="F151" s="129"/>
      <c r="G151" s="129"/>
      <c r="H151" s="129"/>
      <c r="I151" s="129"/>
    </row>
    <row r="152" spans="1:9" ht="12.75">
      <c r="A152" s="145" t="s">
        <v>317</v>
      </c>
      <c r="B152" s="127" t="s">
        <v>708</v>
      </c>
      <c r="C152" s="146">
        <v>18000</v>
      </c>
      <c r="E152" s="156"/>
      <c r="F152" s="129"/>
      <c r="G152" s="129"/>
      <c r="H152" s="129"/>
      <c r="I152" s="129"/>
    </row>
    <row r="153" spans="1:9" ht="12.75">
      <c r="A153" s="145" t="s">
        <v>650</v>
      </c>
      <c r="B153" s="145" t="s">
        <v>123</v>
      </c>
      <c r="C153" s="146">
        <v>85000</v>
      </c>
      <c r="E153" s="156"/>
      <c r="F153" s="129"/>
      <c r="G153" s="129"/>
      <c r="H153" s="129"/>
      <c r="I153" s="129"/>
    </row>
    <row r="154" spans="1:9" ht="12.75">
      <c r="A154" s="145" t="s">
        <v>312</v>
      </c>
      <c r="B154" s="145" t="s">
        <v>124</v>
      </c>
      <c r="C154" s="146">
        <v>6000</v>
      </c>
      <c r="E154" s="156"/>
      <c r="F154" s="129"/>
      <c r="G154" s="129"/>
      <c r="H154" s="129"/>
      <c r="I154" s="129"/>
    </row>
    <row r="155" spans="1:9" ht="12.75">
      <c r="A155" s="145" t="s">
        <v>125</v>
      </c>
      <c r="B155" s="145" t="s">
        <v>126</v>
      </c>
      <c r="C155" s="146">
        <v>20000</v>
      </c>
      <c r="E155" s="156"/>
      <c r="F155" s="129"/>
      <c r="G155" s="129"/>
      <c r="H155" s="129"/>
      <c r="I155" s="129"/>
    </row>
    <row r="156" spans="1:9" ht="12.75">
      <c r="A156" s="145" t="s">
        <v>413</v>
      </c>
      <c r="B156" s="145" t="s">
        <v>127</v>
      </c>
      <c r="C156" s="146">
        <v>5000</v>
      </c>
      <c r="E156" s="156"/>
      <c r="F156" s="129"/>
      <c r="G156" s="129"/>
      <c r="H156" s="129"/>
      <c r="I156" s="129"/>
    </row>
    <row r="157" spans="1:9" ht="25.5">
      <c r="A157" s="147" t="s">
        <v>128</v>
      </c>
      <c r="B157" s="147" t="s">
        <v>133</v>
      </c>
      <c r="C157" s="146">
        <v>700000</v>
      </c>
      <c r="E157" s="156"/>
      <c r="F157" s="129"/>
      <c r="G157" s="129"/>
      <c r="H157" s="129"/>
      <c r="I157" s="143"/>
    </row>
    <row r="158" spans="1:9" ht="12.75">
      <c r="A158" s="145" t="s">
        <v>478</v>
      </c>
      <c r="B158" s="145" t="s">
        <v>134</v>
      </c>
      <c r="C158" s="146">
        <v>456000</v>
      </c>
      <c r="E158" s="156"/>
      <c r="F158" s="129"/>
      <c r="G158" s="129"/>
      <c r="H158" s="129"/>
      <c r="I158" s="143"/>
    </row>
    <row r="159" spans="1:9" ht="12.75">
      <c r="A159" s="145" t="s">
        <v>273</v>
      </c>
      <c r="B159" s="145" t="s">
        <v>129</v>
      </c>
      <c r="C159" s="146">
        <v>9000</v>
      </c>
      <c r="E159" s="156"/>
      <c r="F159" s="129"/>
      <c r="G159" s="129"/>
      <c r="H159" s="129"/>
      <c r="I159" s="143"/>
    </row>
    <row r="160" spans="1:9" ht="12.75">
      <c r="A160" s="145" t="s">
        <v>650</v>
      </c>
      <c r="B160" s="145" t="s">
        <v>130</v>
      </c>
      <c r="C160" s="146">
        <v>10000</v>
      </c>
      <c r="E160" s="156"/>
      <c r="F160" s="129"/>
      <c r="G160" s="129"/>
      <c r="H160" s="129"/>
      <c r="I160" s="143"/>
    </row>
    <row r="161" spans="1:9" ht="25.5">
      <c r="A161" s="145" t="s">
        <v>478</v>
      </c>
      <c r="B161" s="147" t="s">
        <v>161</v>
      </c>
      <c r="C161" s="146">
        <v>220000</v>
      </c>
      <c r="E161" s="156"/>
      <c r="F161" s="129"/>
      <c r="G161" s="129"/>
      <c r="H161" s="129"/>
      <c r="I161" s="143"/>
    </row>
    <row r="162" spans="1:9" ht="12.75">
      <c r="A162" s="145" t="s">
        <v>131</v>
      </c>
      <c r="B162" s="145" t="s">
        <v>132</v>
      </c>
      <c r="C162" s="146">
        <v>30000</v>
      </c>
      <c r="E162" s="156"/>
      <c r="F162" s="129"/>
      <c r="G162" s="129"/>
      <c r="H162" s="129"/>
      <c r="I162" s="143"/>
    </row>
    <row r="163" spans="1:9" ht="12.75">
      <c r="A163" s="145" t="s">
        <v>147</v>
      </c>
      <c r="B163" s="145" t="s">
        <v>148</v>
      </c>
      <c r="C163" s="146">
        <v>5000</v>
      </c>
      <c r="E163" s="129"/>
      <c r="F163" s="129"/>
      <c r="G163" s="129"/>
      <c r="H163" s="129"/>
      <c r="I163" s="143"/>
    </row>
    <row r="164" spans="1:9" ht="12.75">
      <c r="A164" s="145" t="s">
        <v>478</v>
      </c>
      <c r="B164" s="145" t="s">
        <v>162</v>
      </c>
      <c r="C164" s="146">
        <v>38025</v>
      </c>
      <c r="E164" s="157"/>
      <c r="F164" s="129"/>
      <c r="G164" s="129"/>
      <c r="H164" s="129"/>
      <c r="I164" s="143"/>
    </row>
    <row r="165" spans="1:9" ht="12.75">
      <c r="A165" s="145" t="s">
        <v>264</v>
      </c>
      <c r="B165" s="145" t="s">
        <v>151</v>
      </c>
      <c r="C165" s="146">
        <v>8000</v>
      </c>
      <c r="E165" s="157"/>
      <c r="F165" s="129"/>
      <c r="G165" s="129"/>
      <c r="H165" s="129"/>
      <c r="I165" s="143"/>
    </row>
    <row r="166" spans="1:9" ht="12.75">
      <c r="A166" s="145" t="s">
        <v>478</v>
      </c>
      <c r="B166" s="145" t="s">
        <v>200</v>
      </c>
      <c r="C166" s="146">
        <v>500000</v>
      </c>
      <c r="E166" s="157"/>
      <c r="F166" s="129"/>
      <c r="G166" s="129"/>
      <c r="H166" s="129"/>
      <c r="I166" s="143"/>
    </row>
    <row r="167" spans="1:9" ht="12.75">
      <c r="A167" s="145" t="s">
        <v>332</v>
      </c>
      <c r="B167" s="145" t="s">
        <v>111</v>
      </c>
      <c r="C167" s="146">
        <v>10000</v>
      </c>
      <c r="E167" s="157"/>
      <c r="F167" s="129"/>
      <c r="G167" s="129"/>
      <c r="H167" s="129"/>
      <c r="I167" s="143"/>
    </row>
    <row r="168" spans="1:9" ht="25.5">
      <c r="A168" s="145" t="s">
        <v>156</v>
      </c>
      <c r="B168" s="147" t="s">
        <v>157</v>
      </c>
      <c r="C168" s="146">
        <v>5000</v>
      </c>
      <c r="E168" s="157"/>
      <c r="F168" s="129"/>
      <c r="G168" s="129"/>
      <c r="H168" s="129"/>
      <c r="I168" s="143"/>
    </row>
    <row r="169" spans="1:9" ht="12.75">
      <c r="A169" s="145" t="s">
        <v>512</v>
      </c>
      <c r="B169" s="147" t="s">
        <v>158</v>
      </c>
      <c r="C169" s="146">
        <v>4000</v>
      </c>
      <c r="E169" s="157"/>
      <c r="F169" s="129"/>
      <c r="G169" s="129"/>
      <c r="H169" s="129"/>
      <c r="I169" s="143"/>
    </row>
    <row r="170" spans="1:9" ht="25.5">
      <c r="A170" s="145" t="s">
        <v>159</v>
      </c>
      <c r="B170" s="147" t="s">
        <v>160</v>
      </c>
      <c r="C170" s="146">
        <v>230000</v>
      </c>
      <c r="E170" s="157"/>
      <c r="F170" s="129"/>
      <c r="G170" s="129"/>
      <c r="H170" s="129"/>
      <c r="I170" s="143"/>
    </row>
    <row r="171" spans="1:9" ht="12.75">
      <c r="A171" s="145" t="s">
        <v>478</v>
      </c>
      <c r="B171" s="145" t="s">
        <v>164</v>
      </c>
      <c r="C171" s="146">
        <v>102910</v>
      </c>
      <c r="E171" s="157"/>
      <c r="F171" s="129"/>
      <c r="G171" s="129"/>
      <c r="H171" s="129"/>
      <c r="I171" s="143"/>
    </row>
    <row r="172" spans="1:9" ht="12.75">
      <c r="A172" s="145" t="s">
        <v>309</v>
      </c>
      <c r="B172" s="145" t="s">
        <v>165</v>
      </c>
      <c r="C172" s="146">
        <v>20000</v>
      </c>
      <c r="E172" s="157"/>
      <c r="F172" s="129"/>
      <c r="G172" s="129"/>
      <c r="H172" s="129"/>
      <c r="I172" s="143"/>
    </row>
    <row r="173" spans="1:9" ht="12.75">
      <c r="A173" s="145" t="s">
        <v>166</v>
      </c>
      <c r="B173" s="145" t="s">
        <v>167</v>
      </c>
      <c r="C173" s="146">
        <v>8000</v>
      </c>
      <c r="E173" s="157"/>
      <c r="F173" s="129"/>
      <c r="G173" s="129"/>
      <c r="H173" s="129"/>
      <c r="I173" s="143"/>
    </row>
    <row r="174" spans="1:9" ht="12.75">
      <c r="A174" s="145" t="s">
        <v>168</v>
      </c>
      <c r="B174" s="145" t="s">
        <v>38</v>
      </c>
      <c r="C174" s="146">
        <v>8000</v>
      </c>
      <c r="E174" s="157"/>
      <c r="F174" s="129"/>
      <c r="G174" s="129"/>
      <c r="H174" s="129"/>
      <c r="I174" s="143"/>
    </row>
    <row r="175" spans="1:9" ht="12.75">
      <c r="A175" s="145" t="s">
        <v>428</v>
      </c>
      <c r="B175" s="145" t="s">
        <v>169</v>
      </c>
      <c r="C175" s="146">
        <v>18000</v>
      </c>
      <c r="E175" s="157"/>
      <c r="F175" s="129"/>
      <c r="G175" s="129"/>
      <c r="H175" s="129"/>
      <c r="I175" s="143"/>
    </row>
    <row r="176" spans="1:9" ht="12.75">
      <c r="A176" s="145" t="s">
        <v>317</v>
      </c>
      <c r="B176" s="145" t="s">
        <v>39</v>
      </c>
      <c r="C176" s="146">
        <v>4200</v>
      </c>
      <c r="E176" s="157"/>
      <c r="F176" s="129"/>
      <c r="G176" s="129"/>
      <c r="H176" s="129"/>
      <c r="I176" s="143"/>
    </row>
    <row r="177" spans="1:9" ht="12.75">
      <c r="A177" s="145" t="s">
        <v>522</v>
      </c>
      <c r="B177" s="145" t="s">
        <v>40</v>
      </c>
      <c r="C177" s="146">
        <v>7550</v>
      </c>
      <c r="E177" s="158"/>
      <c r="F177" s="129"/>
      <c r="G177" s="129"/>
      <c r="H177" s="129"/>
      <c r="I177" s="143"/>
    </row>
    <row r="178" spans="1:9" ht="12.75">
      <c r="A178" s="145" t="s">
        <v>635</v>
      </c>
      <c r="B178" s="145" t="s">
        <v>41</v>
      </c>
      <c r="C178" s="146">
        <v>5400</v>
      </c>
      <c r="E178" s="158"/>
      <c r="F178" s="129"/>
      <c r="G178" s="129"/>
      <c r="H178" s="129"/>
      <c r="I178" s="143"/>
    </row>
    <row r="179" spans="1:9" ht="12.75">
      <c r="A179" s="145" t="s">
        <v>42</v>
      </c>
      <c r="B179" s="145" t="s">
        <v>43</v>
      </c>
      <c r="C179" s="146">
        <v>275000</v>
      </c>
      <c r="E179" s="158"/>
      <c r="F179" s="129"/>
      <c r="G179" s="129"/>
      <c r="H179" s="129"/>
      <c r="I179" s="143"/>
    </row>
    <row r="180" spans="1:9" ht="12.75">
      <c r="A180" s="145" t="s">
        <v>59</v>
      </c>
      <c r="B180" s="145" t="s">
        <v>60</v>
      </c>
      <c r="C180" s="146">
        <v>4000</v>
      </c>
      <c r="E180" s="158"/>
      <c r="F180" s="129"/>
      <c r="G180" s="129"/>
      <c r="H180" s="129"/>
      <c r="I180" s="143"/>
    </row>
    <row r="181" spans="1:9" ht="12.75">
      <c r="A181" s="145" t="s">
        <v>61</v>
      </c>
      <c r="B181" s="145" t="s">
        <v>62</v>
      </c>
      <c r="C181" s="146">
        <v>90000</v>
      </c>
      <c r="E181" s="158"/>
      <c r="F181" s="129"/>
      <c r="G181" s="129"/>
      <c r="H181" s="129"/>
      <c r="I181" s="143"/>
    </row>
    <row r="182" spans="1:9" ht="12.75">
      <c r="A182" s="145" t="s">
        <v>307</v>
      </c>
      <c r="B182" s="145" t="s">
        <v>63</v>
      </c>
      <c r="C182" s="146">
        <v>3615</v>
      </c>
      <c r="E182" s="158"/>
      <c r="F182" s="129"/>
      <c r="G182" s="129"/>
      <c r="H182" s="129"/>
      <c r="I182" s="143"/>
    </row>
    <row r="183" spans="1:9" ht="12.75">
      <c r="A183" s="145" t="s">
        <v>116</v>
      </c>
      <c r="B183" s="145" t="s">
        <v>64</v>
      </c>
      <c r="C183" s="146">
        <v>20000</v>
      </c>
      <c r="E183" s="158"/>
      <c r="F183" s="129"/>
      <c r="G183" s="129"/>
      <c r="H183" s="129"/>
      <c r="I183" s="143"/>
    </row>
    <row r="184" spans="1:9" ht="12.75">
      <c r="A184" s="145" t="s">
        <v>478</v>
      </c>
      <c r="B184" s="145" t="s">
        <v>65</v>
      </c>
      <c r="C184" s="146">
        <v>54000</v>
      </c>
      <c r="E184" s="158"/>
      <c r="F184" s="129"/>
      <c r="G184" s="129"/>
      <c r="H184" s="129"/>
      <c r="I184" s="143"/>
    </row>
    <row r="185" spans="1:9" ht="12.75">
      <c r="A185" s="144"/>
      <c r="B185" s="123" t="s">
        <v>519</v>
      </c>
      <c r="C185" s="159">
        <f>SUM(C132:C184)</f>
        <v>4184000</v>
      </c>
      <c r="E185" s="129"/>
      <c r="F185" s="129"/>
      <c r="G185" s="129"/>
      <c r="H185" s="129"/>
      <c r="I185" s="143"/>
    </row>
    <row r="186" spans="1:9" ht="12.75">
      <c r="A186" s="131" t="s">
        <v>604</v>
      </c>
      <c r="B186" s="141"/>
      <c r="C186" s="133"/>
      <c r="E186" s="129"/>
      <c r="F186" s="129"/>
      <c r="G186" s="129"/>
      <c r="H186" s="129"/>
      <c r="I186" s="143"/>
    </row>
    <row r="187" spans="1:9" ht="12.75">
      <c r="A187" s="115" t="s">
        <v>400</v>
      </c>
      <c r="B187" s="115" t="s">
        <v>135</v>
      </c>
      <c r="C187" s="116">
        <v>35000</v>
      </c>
      <c r="E187" s="129"/>
      <c r="F187" s="129"/>
      <c r="G187" s="129"/>
      <c r="H187" s="129"/>
      <c r="I187" s="143"/>
    </row>
    <row r="188" spans="1:9" ht="12.75">
      <c r="A188" s="115" t="s">
        <v>489</v>
      </c>
      <c r="B188" s="115" t="s">
        <v>136</v>
      </c>
      <c r="C188" s="116">
        <v>25000</v>
      </c>
      <c r="F188" s="129"/>
      <c r="G188" s="129"/>
      <c r="H188" s="129"/>
      <c r="I188" s="143"/>
    </row>
    <row r="189" spans="1:9" ht="12.75">
      <c r="A189" s="115" t="s">
        <v>495</v>
      </c>
      <c r="B189" s="115" t="s">
        <v>201</v>
      </c>
      <c r="C189" s="116">
        <v>20000</v>
      </c>
      <c r="F189" s="129"/>
      <c r="G189" s="129"/>
      <c r="H189" s="129"/>
      <c r="I189" s="143"/>
    </row>
    <row r="190" spans="1:9" ht="12.75">
      <c r="A190" s="115" t="s">
        <v>488</v>
      </c>
      <c r="B190" s="115" t="s">
        <v>750</v>
      </c>
      <c r="C190" s="116">
        <v>30000</v>
      </c>
      <c r="F190" s="129"/>
      <c r="G190" s="129"/>
      <c r="H190" s="129"/>
      <c r="I190" s="143"/>
    </row>
    <row r="191" spans="1:9" ht="12.75">
      <c r="A191" s="115" t="s">
        <v>485</v>
      </c>
      <c r="B191" s="115" t="s">
        <v>153</v>
      </c>
      <c r="C191" s="116">
        <v>25000</v>
      </c>
      <c r="F191" s="129"/>
      <c r="G191" s="129"/>
      <c r="H191" s="129"/>
      <c r="I191" s="143"/>
    </row>
    <row r="192" spans="1:9" ht="12.75">
      <c r="A192" s="115" t="s">
        <v>522</v>
      </c>
      <c r="B192" s="115" t="s">
        <v>154</v>
      </c>
      <c r="C192" s="116">
        <v>30000</v>
      </c>
      <c r="F192" s="129"/>
      <c r="G192" s="129"/>
      <c r="H192" s="129"/>
      <c r="I192" s="129"/>
    </row>
    <row r="193" spans="1:3" ht="12.75">
      <c r="A193" s="115" t="s">
        <v>290</v>
      </c>
      <c r="B193" s="115" t="s">
        <v>175</v>
      </c>
      <c r="C193" s="116">
        <v>15000</v>
      </c>
    </row>
    <row r="194" spans="1:3" ht="12.75">
      <c r="A194" s="115" t="s">
        <v>693</v>
      </c>
      <c r="B194" s="115" t="s">
        <v>318</v>
      </c>
      <c r="C194" s="116">
        <v>30000</v>
      </c>
    </row>
    <row r="195" spans="2:3" ht="12.75">
      <c r="B195" s="123" t="s">
        <v>519</v>
      </c>
      <c r="C195" s="126">
        <f>SUM(C187:C194)</f>
        <v>210000</v>
      </c>
    </row>
    <row r="198" spans="2:4" ht="12.75">
      <c r="B198" s="123" t="s">
        <v>612</v>
      </c>
      <c r="C198" s="126">
        <v>47016000</v>
      </c>
      <c r="D198" s="129"/>
    </row>
    <row r="199" spans="2:4" ht="12.75">
      <c r="B199" s="129"/>
      <c r="C199" s="129"/>
      <c r="D199" s="129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zoomScale="125" zoomScaleNormal="125" workbookViewId="0" topLeftCell="A1">
      <selection activeCell="A1" sqref="A1:IV65536"/>
    </sheetView>
  </sheetViews>
  <sheetFormatPr defaultColWidth="9.140625" defaultRowHeight="12.75"/>
  <cols>
    <col min="1" max="1" width="25.00390625" style="1" customWidth="1"/>
    <col min="2" max="2" width="39.8515625" style="1" customWidth="1"/>
    <col min="3" max="3" width="12.28125" style="1" customWidth="1"/>
    <col min="4" max="5" width="9.140625" style="1" customWidth="1"/>
    <col min="6" max="6" width="12.140625" style="1" customWidth="1"/>
    <col min="7" max="7" width="9.140625" style="1" customWidth="1"/>
    <col min="8" max="8" width="14.00390625" style="1" customWidth="1"/>
    <col min="9" max="16384" width="9.140625" style="1" customWidth="1"/>
  </cols>
  <sheetData>
    <row r="1" ht="12.75">
      <c r="A1" s="1" t="s">
        <v>196</v>
      </c>
    </row>
    <row r="2" ht="13.5" thickBot="1"/>
    <row r="3" spans="1:13" ht="13.5" thickBot="1">
      <c r="A3" s="85" t="s">
        <v>472</v>
      </c>
      <c r="B3" s="85" t="s">
        <v>473</v>
      </c>
      <c r="C3" s="85" t="s">
        <v>493</v>
      </c>
      <c r="D3" s="3"/>
      <c r="E3" s="3"/>
      <c r="G3" s="3"/>
      <c r="H3" s="3"/>
      <c r="I3" s="3"/>
      <c r="J3" s="3"/>
      <c r="K3" s="3"/>
      <c r="L3" s="3"/>
      <c r="M3" s="3"/>
    </row>
    <row r="4" spans="1:13" ht="12.75">
      <c r="A4" s="53" t="s">
        <v>424</v>
      </c>
      <c r="B4" s="53"/>
      <c r="C4" s="6"/>
      <c r="D4" s="3"/>
      <c r="E4" s="3"/>
      <c r="G4" s="3"/>
      <c r="H4" s="3"/>
      <c r="I4" s="3"/>
      <c r="J4" s="3"/>
      <c r="K4" s="3"/>
      <c r="L4" s="3"/>
      <c r="M4" s="3"/>
    </row>
    <row r="5" spans="1:13" ht="12.75">
      <c r="A5" s="115" t="s">
        <v>646</v>
      </c>
      <c r="B5" s="115" t="s">
        <v>454</v>
      </c>
      <c r="C5" s="120">
        <v>6000000</v>
      </c>
      <c r="D5" s="3"/>
      <c r="E5" s="3"/>
      <c r="G5" s="3"/>
      <c r="H5" s="3"/>
      <c r="I5" s="3"/>
      <c r="J5" s="3"/>
      <c r="K5" s="3"/>
      <c r="L5" s="3"/>
      <c r="M5" s="3"/>
    </row>
    <row r="6" spans="1:13" ht="12.75">
      <c r="A6" s="115" t="s">
        <v>351</v>
      </c>
      <c r="B6" s="121" t="s">
        <v>284</v>
      </c>
      <c r="C6" s="116">
        <v>980000</v>
      </c>
      <c r="E6" s="3"/>
      <c r="G6" s="3"/>
      <c r="H6" s="3"/>
      <c r="I6" s="3"/>
      <c r="J6" s="3"/>
      <c r="K6" s="3"/>
      <c r="L6" s="3"/>
      <c r="M6" s="3"/>
    </row>
    <row r="7" spans="1:13" ht="12.75">
      <c r="A7" s="115" t="s">
        <v>351</v>
      </c>
      <c r="B7" s="115" t="s">
        <v>586</v>
      </c>
      <c r="C7" s="120">
        <v>6010000</v>
      </c>
      <c r="E7" s="3"/>
      <c r="G7" s="3"/>
      <c r="H7" s="3"/>
      <c r="I7" s="3"/>
      <c r="J7" s="3"/>
      <c r="K7" s="3"/>
      <c r="L7" s="3"/>
      <c r="M7" s="3"/>
    </row>
    <row r="8" spans="1:13" ht="12.75">
      <c r="A8" s="115" t="s">
        <v>479</v>
      </c>
      <c r="B8" s="115" t="s">
        <v>286</v>
      </c>
      <c r="C8" s="120">
        <v>1410000</v>
      </c>
      <c r="E8" s="3"/>
      <c r="G8" s="3"/>
      <c r="H8" s="3"/>
      <c r="I8" s="3"/>
      <c r="J8" s="3"/>
      <c r="K8" s="3"/>
      <c r="L8" s="3"/>
      <c r="M8" s="3"/>
    </row>
    <row r="9" spans="1:13" ht="12.75">
      <c r="A9" s="119" t="s">
        <v>428</v>
      </c>
      <c r="B9" s="125" t="s">
        <v>177</v>
      </c>
      <c r="C9" s="116">
        <v>6000000</v>
      </c>
      <c r="E9" s="3"/>
      <c r="G9" s="3"/>
      <c r="H9" s="3"/>
      <c r="I9" s="3"/>
      <c r="J9" s="3"/>
      <c r="K9" s="3"/>
      <c r="L9" s="3"/>
      <c r="M9" s="3"/>
    </row>
    <row r="10" spans="1:13" ht="12.75">
      <c r="A10" s="122"/>
      <c r="B10" s="123" t="s">
        <v>519</v>
      </c>
      <c r="C10" s="124">
        <f>SUM(C5:C9)</f>
        <v>20400000</v>
      </c>
      <c r="D10" s="3"/>
      <c r="E10" s="3"/>
      <c r="G10" s="3"/>
      <c r="H10" s="3"/>
      <c r="I10" s="3"/>
      <c r="J10" s="3"/>
      <c r="K10" s="3"/>
      <c r="L10" s="3"/>
      <c r="M10" s="3"/>
    </row>
    <row r="11" spans="1:13" ht="12.75">
      <c r="A11" s="53" t="s">
        <v>435</v>
      </c>
      <c r="B11" s="53"/>
      <c r="C11" s="9"/>
      <c r="D11" s="3"/>
      <c r="E11" s="3"/>
      <c r="G11" s="3"/>
      <c r="H11" s="3"/>
      <c r="I11" s="3"/>
      <c r="J11" s="3"/>
      <c r="K11" s="3"/>
      <c r="L11" s="3"/>
      <c r="M11" s="3"/>
    </row>
    <row r="12" spans="1:13" ht="12.75">
      <c r="A12" s="115" t="s">
        <v>693</v>
      </c>
      <c r="B12" s="121" t="s">
        <v>697</v>
      </c>
      <c r="C12" s="116">
        <v>320000</v>
      </c>
      <c r="E12" s="3"/>
      <c r="G12" s="3"/>
      <c r="H12" s="3"/>
      <c r="I12" s="3"/>
      <c r="J12" s="3"/>
      <c r="K12" s="3"/>
      <c r="L12" s="3"/>
      <c r="M12" s="3"/>
    </row>
    <row r="13" spans="1:13" ht="12.75">
      <c r="A13" s="115" t="s">
        <v>428</v>
      </c>
      <c r="B13" s="115" t="s">
        <v>698</v>
      </c>
      <c r="C13" s="120">
        <v>450000</v>
      </c>
      <c r="E13" s="3"/>
      <c r="G13" s="3"/>
      <c r="H13" s="3"/>
      <c r="I13" s="3"/>
      <c r="J13" s="3"/>
      <c r="K13" s="3"/>
      <c r="L13" s="3"/>
      <c r="M13" s="3"/>
    </row>
    <row r="14" spans="1:13" ht="12.75">
      <c r="A14" s="115" t="s">
        <v>479</v>
      </c>
      <c r="B14" s="115" t="s">
        <v>373</v>
      </c>
      <c r="C14" s="120">
        <v>330000</v>
      </c>
      <c r="E14" s="3"/>
      <c r="G14" s="3"/>
      <c r="H14" s="3"/>
      <c r="I14" s="3"/>
      <c r="J14" s="3"/>
      <c r="K14" s="3"/>
      <c r="L14" s="3"/>
      <c r="M14" s="3"/>
    </row>
    <row r="15" spans="1:13" ht="12.75">
      <c r="A15" s="119" t="s">
        <v>317</v>
      </c>
      <c r="B15" s="125" t="s">
        <v>178</v>
      </c>
      <c r="C15" s="116">
        <v>350000</v>
      </c>
      <c r="E15" s="3"/>
      <c r="G15" s="3"/>
      <c r="H15" s="3"/>
      <c r="I15" s="3"/>
      <c r="J15" s="3"/>
      <c r="K15" s="3"/>
      <c r="L15" s="3"/>
      <c r="M15" s="3"/>
    </row>
    <row r="16" spans="1:13" ht="12.75">
      <c r="A16" s="119" t="s">
        <v>489</v>
      </c>
      <c r="B16" s="125" t="s">
        <v>179</v>
      </c>
      <c r="C16" s="116">
        <v>400000</v>
      </c>
      <c r="E16" s="3"/>
      <c r="G16" s="3"/>
      <c r="H16" s="3"/>
      <c r="I16" s="3"/>
      <c r="J16" s="3"/>
      <c r="K16" s="3"/>
      <c r="L16" s="3"/>
      <c r="M16" s="3"/>
    </row>
    <row r="17" spans="1:13" ht="12.75">
      <c r="A17" s="119" t="s">
        <v>588</v>
      </c>
      <c r="B17" s="125" t="s">
        <v>185</v>
      </c>
      <c r="C17" s="116">
        <v>350000</v>
      </c>
      <c r="E17" s="3"/>
      <c r="G17" s="3"/>
      <c r="H17" s="3"/>
      <c r="I17" s="3"/>
      <c r="J17" s="3"/>
      <c r="K17" s="3"/>
      <c r="L17" s="3"/>
      <c r="M17" s="3"/>
    </row>
    <row r="18" spans="1:13" ht="12.75">
      <c r="A18" s="96"/>
      <c r="B18" s="98" t="s">
        <v>519</v>
      </c>
      <c r="C18" s="99">
        <f>SUM(C12:C17)</f>
        <v>2200000</v>
      </c>
      <c r="D18" s="3"/>
      <c r="E18" s="3"/>
      <c r="G18" s="3"/>
      <c r="H18" s="3"/>
      <c r="I18" s="3"/>
      <c r="J18" s="3"/>
      <c r="K18" s="3"/>
      <c r="L18" s="3"/>
      <c r="M18" s="3"/>
    </row>
    <row r="19" spans="1:13" ht="12.75">
      <c r="A19" s="53" t="s">
        <v>553</v>
      </c>
      <c r="B19" s="53"/>
      <c r="C19" s="9"/>
      <c r="D19" s="3"/>
      <c r="E19" s="3"/>
      <c r="G19" s="3"/>
      <c r="H19" s="3"/>
      <c r="I19" s="3"/>
      <c r="J19" s="3"/>
      <c r="K19" s="3"/>
      <c r="L19" s="3"/>
      <c r="M19" s="3"/>
    </row>
    <row r="20" spans="1:13" ht="12.75">
      <c r="A20" s="86" t="s">
        <v>490</v>
      </c>
      <c r="B20" s="103" t="s">
        <v>713</v>
      </c>
      <c r="C20" s="88">
        <v>60000</v>
      </c>
      <c r="D20" s="3"/>
      <c r="E20" s="3"/>
      <c r="G20" s="3"/>
      <c r="H20" s="3"/>
      <c r="I20" s="3"/>
      <c r="J20" s="3"/>
      <c r="K20" s="3"/>
      <c r="L20" s="3"/>
      <c r="M20" s="3"/>
    </row>
    <row r="21" spans="1:13" ht="12.75">
      <c r="A21" s="109" t="s">
        <v>490</v>
      </c>
      <c r="B21" s="103" t="s">
        <v>722</v>
      </c>
      <c r="C21" s="107">
        <v>340000</v>
      </c>
      <c r="E21" s="3"/>
      <c r="G21" s="3"/>
      <c r="H21" s="3"/>
      <c r="I21" s="3"/>
      <c r="J21" s="3"/>
      <c r="K21" s="3"/>
      <c r="L21" s="3"/>
      <c r="M21" s="3"/>
    </row>
    <row r="22" spans="1:13" ht="12.75">
      <c r="A22" s="109" t="s">
        <v>545</v>
      </c>
      <c r="B22" s="111" t="s">
        <v>285</v>
      </c>
      <c r="C22" s="107">
        <v>270000</v>
      </c>
      <c r="E22" s="3"/>
      <c r="G22" s="3"/>
      <c r="H22" s="3"/>
      <c r="I22" s="3"/>
      <c r="J22" s="3"/>
      <c r="K22" s="3"/>
      <c r="L22" s="3"/>
      <c r="M22" s="3"/>
    </row>
    <row r="23" spans="1:13" ht="12.75">
      <c r="A23" s="109" t="s">
        <v>490</v>
      </c>
      <c r="B23" s="111" t="s">
        <v>194</v>
      </c>
      <c r="C23" s="107">
        <v>300000</v>
      </c>
      <c r="E23" s="3"/>
      <c r="G23" s="3"/>
      <c r="H23" s="3"/>
      <c r="I23" s="3"/>
      <c r="J23" s="3"/>
      <c r="K23" s="3"/>
      <c r="L23" s="3"/>
      <c r="M23" s="3"/>
    </row>
    <row r="24" spans="1:13" ht="12.75">
      <c r="A24" s="109" t="s">
        <v>479</v>
      </c>
      <c r="B24" s="111" t="s">
        <v>195</v>
      </c>
      <c r="C24" s="107">
        <v>300000</v>
      </c>
      <c r="E24" s="3"/>
      <c r="G24" s="3"/>
      <c r="H24" s="3"/>
      <c r="I24" s="3"/>
      <c r="J24" s="3"/>
      <c r="K24" s="3"/>
      <c r="L24" s="3"/>
      <c r="M24" s="3"/>
    </row>
    <row r="25" spans="1:13" ht="12.75">
      <c r="A25" s="96"/>
      <c r="B25" s="98" t="s">
        <v>519</v>
      </c>
      <c r="C25" s="99">
        <f>SUM(C20:C24)</f>
        <v>1270000</v>
      </c>
      <c r="D25" s="3"/>
      <c r="E25" s="3"/>
      <c r="G25" s="3"/>
      <c r="H25" s="3"/>
      <c r="I25" s="3"/>
      <c r="J25" s="3"/>
      <c r="K25" s="3"/>
      <c r="L25" s="3"/>
      <c r="M25" s="3"/>
    </row>
    <row r="26" spans="1:13" ht="12.75">
      <c r="A26" s="53" t="s">
        <v>614</v>
      </c>
      <c r="B26" s="53"/>
      <c r="C26" s="9"/>
      <c r="D26" s="3"/>
      <c r="E26" s="3"/>
      <c r="G26" s="3"/>
      <c r="H26" s="3"/>
      <c r="I26" s="3"/>
      <c r="J26" s="3"/>
      <c r="K26" s="3"/>
      <c r="L26" s="3"/>
      <c r="M26" s="3"/>
    </row>
    <row r="27" spans="1:13" ht="12.75">
      <c r="A27" s="115" t="s">
        <v>723</v>
      </c>
      <c r="B27" s="115" t="s">
        <v>724</v>
      </c>
      <c r="C27" s="116">
        <v>41000</v>
      </c>
      <c r="E27" s="3"/>
      <c r="G27" s="3"/>
      <c r="H27" s="3"/>
      <c r="I27" s="3"/>
      <c r="J27" s="3"/>
      <c r="K27" s="3"/>
      <c r="L27" s="3"/>
      <c r="M27" s="3"/>
    </row>
    <row r="28" spans="1:13" ht="12.75">
      <c r="A28" s="115" t="s">
        <v>490</v>
      </c>
      <c r="B28" s="115" t="s">
        <v>725</v>
      </c>
      <c r="C28" s="116">
        <v>41000</v>
      </c>
      <c r="E28" s="3"/>
      <c r="G28" s="3"/>
      <c r="H28" s="3"/>
      <c r="I28" s="3"/>
      <c r="J28" s="3"/>
      <c r="K28" s="3"/>
      <c r="L28" s="3"/>
      <c r="M28" s="3"/>
    </row>
    <row r="29" spans="1:13" ht="12.75">
      <c r="A29" s="115" t="s">
        <v>351</v>
      </c>
      <c r="B29" s="115" t="s">
        <v>726</v>
      </c>
      <c r="C29" s="116">
        <v>41000</v>
      </c>
      <c r="E29" s="3"/>
      <c r="G29" s="3"/>
      <c r="H29" s="3"/>
      <c r="I29" s="3"/>
      <c r="J29" s="3"/>
      <c r="K29" s="3"/>
      <c r="L29" s="3"/>
      <c r="M29" s="3"/>
    </row>
    <row r="30" spans="1:13" ht="12.75">
      <c r="A30" s="115" t="s">
        <v>588</v>
      </c>
      <c r="B30" s="115" t="s">
        <v>727</v>
      </c>
      <c r="C30" s="116">
        <v>42000</v>
      </c>
      <c r="E30" s="3"/>
      <c r="G30" s="3"/>
      <c r="H30" s="3"/>
      <c r="I30" s="3"/>
      <c r="J30" s="3"/>
      <c r="K30" s="3"/>
      <c r="L30" s="3"/>
      <c r="M30" s="3"/>
    </row>
    <row r="31" spans="1:13" ht="12.75">
      <c r="A31" s="115" t="s">
        <v>428</v>
      </c>
      <c r="B31" s="115" t="s">
        <v>186</v>
      </c>
      <c r="C31" s="116">
        <v>40000</v>
      </c>
      <c r="E31" s="3"/>
      <c r="G31" s="3"/>
      <c r="H31" s="3"/>
      <c r="I31" s="3"/>
      <c r="J31" s="3"/>
      <c r="K31" s="3"/>
      <c r="L31" s="3"/>
      <c r="M31" s="3"/>
    </row>
    <row r="32" spans="1:13" ht="12.75">
      <c r="A32" s="115" t="s">
        <v>646</v>
      </c>
      <c r="B32" s="115" t="s">
        <v>187</v>
      </c>
      <c r="C32" s="116">
        <v>42500</v>
      </c>
      <c r="E32" s="3"/>
      <c r="G32" s="3"/>
      <c r="H32" s="3"/>
      <c r="I32" s="3"/>
      <c r="J32" s="3"/>
      <c r="K32" s="3"/>
      <c r="L32" s="3"/>
      <c r="M32" s="3"/>
    </row>
    <row r="33" spans="1:13" ht="12.75">
      <c r="A33" s="115" t="s">
        <v>479</v>
      </c>
      <c r="B33" s="115" t="s">
        <v>188</v>
      </c>
      <c r="C33" s="116">
        <v>42500</v>
      </c>
      <c r="E33" s="3"/>
      <c r="G33" s="3"/>
      <c r="H33" s="3"/>
      <c r="I33" s="3"/>
      <c r="J33" s="3"/>
      <c r="K33" s="3"/>
      <c r="L33" s="3"/>
      <c r="M33" s="3"/>
    </row>
    <row r="34" spans="1:13" ht="12.75">
      <c r="A34" s="115" t="s">
        <v>317</v>
      </c>
      <c r="B34" s="115" t="s">
        <v>189</v>
      </c>
      <c r="C34" s="116">
        <v>40000</v>
      </c>
      <c r="E34" s="3"/>
      <c r="G34" s="3"/>
      <c r="H34" s="3"/>
      <c r="I34" s="3"/>
      <c r="J34" s="3"/>
      <c r="K34" s="3"/>
      <c r="L34" s="3"/>
      <c r="M34" s="3"/>
    </row>
    <row r="35" spans="1:13" ht="12.75">
      <c r="A35" s="96"/>
      <c r="B35" s="98" t="s">
        <v>519</v>
      </c>
      <c r="C35" s="99">
        <f>SUM(C27:C34)</f>
        <v>330000</v>
      </c>
      <c r="D35" s="3"/>
      <c r="E35" s="3"/>
      <c r="G35" s="3"/>
      <c r="H35" s="3"/>
      <c r="I35" s="3"/>
      <c r="J35" s="3"/>
      <c r="K35" s="3"/>
      <c r="L35" s="3"/>
      <c r="M35" s="3"/>
    </row>
    <row r="36" spans="1:3" ht="12.75">
      <c r="A36" s="100" t="s">
        <v>515</v>
      </c>
      <c r="B36" s="101"/>
      <c r="C36" s="102"/>
    </row>
    <row r="37" spans="1:3" ht="12.75">
      <c r="A37" s="86" t="s">
        <v>512</v>
      </c>
      <c r="B37" s="86" t="s">
        <v>673</v>
      </c>
      <c r="C37" s="88">
        <v>400000</v>
      </c>
    </row>
    <row r="38" spans="1:3" ht="12.75">
      <c r="A38" s="86" t="s">
        <v>351</v>
      </c>
      <c r="B38" s="86" t="s">
        <v>569</v>
      </c>
      <c r="C38" s="88">
        <v>250000</v>
      </c>
    </row>
    <row r="39" spans="1:3" ht="12.75">
      <c r="A39" s="86" t="s">
        <v>691</v>
      </c>
      <c r="B39" s="86" t="s">
        <v>340</v>
      </c>
      <c r="C39" s="88">
        <v>178000</v>
      </c>
    </row>
    <row r="40" spans="1:3" ht="12.75">
      <c r="A40" s="86" t="s">
        <v>400</v>
      </c>
      <c r="B40" s="86" t="s">
        <v>384</v>
      </c>
      <c r="C40" s="88">
        <v>200000</v>
      </c>
    </row>
    <row r="41" spans="1:3" ht="12.75">
      <c r="A41" s="86" t="s">
        <v>385</v>
      </c>
      <c r="B41" s="86" t="s">
        <v>686</v>
      </c>
      <c r="C41" s="88">
        <v>450000</v>
      </c>
    </row>
    <row r="42" spans="1:3" ht="12.75">
      <c r="A42" s="86" t="s">
        <v>355</v>
      </c>
      <c r="B42" s="86" t="s">
        <v>246</v>
      </c>
      <c r="C42" s="88">
        <v>500000</v>
      </c>
    </row>
    <row r="43" spans="1:3" ht="12.75">
      <c r="A43" s="6" t="s">
        <v>248</v>
      </c>
      <c r="B43" s="6" t="s">
        <v>320</v>
      </c>
      <c r="C43" s="9">
        <v>400000</v>
      </c>
    </row>
    <row r="44" spans="1:3" ht="12.75">
      <c r="A44" s="6" t="s">
        <v>489</v>
      </c>
      <c r="B44" s="6" t="s">
        <v>247</v>
      </c>
      <c r="C44" s="9">
        <v>300000</v>
      </c>
    </row>
    <row r="45" spans="1:3" ht="12.75">
      <c r="A45" s="6" t="s">
        <v>490</v>
      </c>
      <c r="B45" s="6" t="s">
        <v>683</v>
      </c>
      <c r="C45" s="9">
        <v>400000</v>
      </c>
    </row>
    <row r="46" spans="1:3" ht="12.75">
      <c r="A46" s="6" t="s">
        <v>681</v>
      </c>
      <c r="B46" s="6" t="s">
        <v>647</v>
      </c>
      <c r="C46" s="9">
        <v>246690</v>
      </c>
    </row>
    <row r="47" spans="1:3" ht="12.75">
      <c r="A47" s="6" t="s">
        <v>542</v>
      </c>
      <c r="B47" s="6" t="s">
        <v>616</v>
      </c>
      <c r="C47" s="9">
        <v>300000</v>
      </c>
    </row>
    <row r="48" spans="1:3" ht="12.75">
      <c r="A48" s="6" t="s">
        <v>351</v>
      </c>
      <c r="B48" s="6" t="s">
        <v>623</v>
      </c>
      <c r="C48" s="9">
        <v>200000</v>
      </c>
    </row>
    <row r="49" spans="1:3" ht="12.75">
      <c r="A49" s="86" t="s">
        <v>488</v>
      </c>
      <c r="B49" s="86" t="s">
        <v>387</v>
      </c>
      <c r="C49" s="88">
        <v>400310</v>
      </c>
    </row>
    <row r="50" spans="1:3" ht="12.75">
      <c r="A50" s="86" t="s">
        <v>332</v>
      </c>
      <c r="B50" s="86" t="s">
        <v>694</v>
      </c>
      <c r="C50" s="88">
        <v>400000</v>
      </c>
    </row>
    <row r="51" spans="1:3" ht="12.75">
      <c r="A51" s="86" t="s">
        <v>490</v>
      </c>
      <c r="B51" s="97">
        <v>1939</v>
      </c>
      <c r="C51" s="88">
        <v>400000</v>
      </c>
    </row>
    <row r="52" spans="1:3" ht="12.75">
      <c r="A52" s="115" t="s">
        <v>512</v>
      </c>
      <c r="B52" s="115" t="s">
        <v>386</v>
      </c>
      <c r="C52" s="116">
        <v>400000</v>
      </c>
    </row>
    <row r="53" spans="1:3" ht="12.75">
      <c r="A53" s="115" t="s">
        <v>481</v>
      </c>
      <c r="B53" s="115" t="s">
        <v>702</v>
      </c>
      <c r="C53" s="116">
        <v>275000</v>
      </c>
    </row>
    <row r="54" spans="1:3" ht="12.75">
      <c r="A54" s="115" t="s">
        <v>490</v>
      </c>
      <c r="B54" s="115" t="s">
        <v>703</v>
      </c>
      <c r="C54" s="116">
        <v>250000</v>
      </c>
    </row>
    <row r="55" spans="1:3" ht="12.75">
      <c r="A55" s="115" t="s">
        <v>490</v>
      </c>
      <c r="B55" s="115" t="s">
        <v>704</v>
      </c>
      <c r="C55" s="116">
        <v>250000</v>
      </c>
    </row>
    <row r="56" spans="1:3" ht="12.75">
      <c r="A56" s="115" t="s">
        <v>532</v>
      </c>
      <c r="B56" s="115" t="s">
        <v>624</v>
      </c>
      <c r="C56" s="116">
        <v>200000</v>
      </c>
    </row>
    <row r="57" spans="1:3" ht="12.75">
      <c r="A57" s="115" t="s">
        <v>298</v>
      </c>
      <c r="B57" s="115" t="s">
        <v>299</v>
      </c>
      <c r="C57" s="116">
        <v>50500</v>
      </c>
    </row>
    <row r="58" spans="1:3" ht="12.75">
      <c r="A58" s="115" t="s">
        <v>495</v>
      </c>
      <c r="B58" s="115" t="s">
        <v>300</v>
      </c>
      <c r="C58" s="116">
        <v>90000</v>
      </c>
    </row>
    <row r="59" spans="1:3" ht="12.75">
      <c r="A59" s="115" t="s">
        <v>332</v>
      </c>
      <c r="B59" s="115" t="s">
        <v>250</v>
      </c>
      <c r="C59" s="116">
        <v>110000</v>
      </c>
    </row>
    <row r="60" spans="1:3" ht="12.75">
      <c r="A60" s="115" t="s">
        <v>626</v>
      </c>
      <c r="B60" s="115" t="s">
        <v>301</v>
      </c>
      <c r="C60" s="116">
        <v>100000</v>
      </c>
    </row>
    <row r="61" spans="1:3" ht="12.75">
      <c r="A61" s="115" t="s">
        <v>400</v>
      </c>
      <c r="B61" s="115" t="s">
        <v>302</v>
      </c>
      <c r="C61" s="116">
        <v>200000</v>
      </c>
    </row>
    <row r="62" spans="1:3" ht="12.75">
      <c r="A62" s="115" t="s">
        <v>479</v>
      </c>
      <c r="B62" s="115" t="s">
        <v>696</v>
      </c>
      <c r="C62" s="116">
        <v>129500</v>
      </c>
    </row>
    <row r="63" spans="1:3" ht="12.75">
      <c r="A63" s="115" t="s">
        <v>489</v>
      </c>
      <c r="B63" s="115" t="s">
        <v>197</v>
      </c>
      <c r="C63" s="116">
        <v>200000</v>
      </c>
    </row>
    <row r="64" spans="1:3" ht="12.75">
      <c r="A64" s="115" t="s">
        <v>490</v>
      </c>
      <c r="B64" s="115" t="s">
        <v>683</v>
      </c>
      <c r="C64" s="116">
        <v>120000</v>
      </c>
    </row>
    <row r="65" spans="2:3" ht="12.75">
      <c r="B65" s="75" t="s">
        <v>519</v>
      </c>
      <c r="C65" s="76">
        <f>SUM(C37:C64)</f>
        <v>7400000</v>
      </c>
    </row>
    <row r="66" spans="1:3" ht="12.75">
      <c r="A66" s="10" t="s">
        <v>516</v>
      </c>
      <c r="B66" s="11"/>
      <c r="C66" s="4"/>
    </row>
    <row r="67" spans="1:3" ht="12.75">
      <c r="A67" s="81" t="s">
        <v>490</v>
      </c>
      <c r="B67" s="82">
        <v>1939</v>
      </c>
      <c r="C67" s="84">
        <v>100000</v>
      </c>
    </row>
    <row r="68" spans="1:3" ht="12.75">
      <c r="A68" s="69" t="s">
        <v>512</v>
      </c>
      <c r="B68" s="69" t="s">
        <v>386</v>
      </c>
      <c r="C68" s="70">
        <v>100000</v>
      </c>
    </row>
    <row r="69" spans="1:3" ht="12.75">
      <c r="A69" s="69" t="s">
        <v>488</v>
      </c>
      <c r="B69" s="69" t="s">
        <v>387</v>
      </c>
      <c r="C69" s="70">
        <v>100000</v>
      </c>
    </row>
    <row r="70" spans="1:3" ht="12.75">
      <c r="A70" s="86" t="s">
        <v>355</v>
      </c>
      <c r="B70" s="86" t="s">
        <v>249</v>
      </c>
      <c r="C70" s="88">
        <v>150000</v>
      </c>
    </row>
    <row r="71" spans="1:5" ht="12.75">
      <c r="A71" s="86" t="s">
        <v>332</v>
      </c>
      <c r="B71" s="86" t="s">
        <v>250</v>
      </c>
      <c r="C71" s="88">
        <v>100000</v>
      </c>
      <c r="E71" s="24"/>
    </row>
    <row r="72" spans="1:5" ht="12.75">
      <c r="A72" s="86" t="s">
        <v>681</v>
      </c>
      <c r="B72" s="86" t="s">
        <v>251</v>
      </c>
      <c r="C72" s="88">
        <v>100000</v>
      </c>
      <c r="E72" s="24"/>
    </row>
    <row r="73" spans="1:5" ht="12.75">
      <c r="A73" s="115" t="s">
        <v>490</v>
      </c>
      <c r="B73" s="115" t="s">
        <v>252</v>
      </c>
      <c r="C73" s="116">
        <v>37500</v>
      </c>
      <c r="E73" s="24"/>
    </row>
    <row r="74" spans="1:5" ht="12.75">
      <c r="A74" s="115" t="s">
        <v>510</v>
      </c>
      <c r="B74" s="115" t="s">
        <v>695</v>
      </c>
      <c r="C74" s="116">
        <v>50000</v>
      </c>
      <c r="E74" s="24"/>
    </row>
    <row r="75" spans="1:5" ht="12.75">
      <c r="A75" s="115" t="s">
        <v>479</v>
      </c>
      <c r="B75" s="115" t="s">
        <v>696</v>
      </c>
      <c r="C75" s="116">
        <v>100000</v>
      </c>
      <c r="E75" s="24"/>
    </row>
    <row r="76" spans="1:5" ht="12.75">
      <c r="A76" s="115" t="s">
        <v>428</v>
      </c>
      <c r="B76" s="115" t="s">
        <v>705</v>
      </c>
      <c r="C76" s="116">
        <v>100000</v>
      </c>
      <c r="E76" s="24"/>
    </row>
    <row r="77" spans="1:5" ht="12.75">
      <c r="A77" s="115" t="s">
        <v>393</v>
      </c>
      <c r="B77" s="115" t="s">
        <v>721</v>
      </c>
      <c r="C77" s="116">
        <v>100000</v>
      </c>
      <c r="E77" s="24"/>
    </row>
    <row r="78" spans="1:5" ht="12.75">
      <c r="A78" s="115" t="s">
        <v>351</v>
      </c>
      <c r="B78" s="115" t="s">
        <v>303</v>
      </c>
      <c r="C78" s="116">
        <v>50000</v>
      </c>
      <c r="E78" s="24"/>
    </row>
    <row r="79" spans="1:5" ht="12.75">
      <c r="A79" s="115" t="s">
        <v>444</v>
      </c>
      <c r="B79" s="115" t="s">
        <v>304</v>
      </c>
      <c r="C79" s="116">
        <v>50000</v>
      </c>
      <c r="E79" s="24"/>
    </row>
    <row r="80" spans="1:5" ht="12.75">
      <c r="A80" s="115" t="s">
        <v>332</v>
      </c>
      <c r="B80" s="115" t="s">
        <v>305</v>
      </c>
      <c r="C80" s="116">
        <v>100000</v>
      </c>
      <c r="E80" s="24"/>
    </row>
    <row r="81" spans="1:5" ht="12.75">
      <c r="A81" s="71"/>
      <c r="B81" s="75" t="s">
        <v>519</v>
      </c>
      <c r="C81" s="76">
        <f>SUM(C67:C80)</f>
        <v>1237500</v>
      </c>
      <c r="E81" s="24"/>
    </row>
    <row r="82" spans="1:5" ht="12.75">
      <c r="A82" s="10" t="s">
        <v>531</v>
      </c>
      <c r="B82" s="11"/>
      <c r="C82" s="17"/>
      <c r="E82" s="3"/>
    </row>
    <row r="83" spans="1:5" ht="12.75">
      <c r="A83" s="69" t="s">
        <v>253</v>
      </c>
      <c r="B83" s="69" t="s">
        <v>254</v>
      </c>
      <c r="C83" s="70">
        <v>60000</v>
      </c>
      <c r="E83" s="3"/>
    </row>
    <row r="84" spans="1:5" ht="12.75">
      <c r="A84" s="69" t="s">
        <v>532</v>
      </c>
      <c r="B84" s="69" t="s">
        <v>255</v>
      </c>
      <c r="C84" s="70">
        <v>60000</v>
      </c>
      <c r="E84" s="3"/>
    </row>
    <row r="85" spans="1:5" ht="12.75">
      <c r="A85" s="69" t="s">
        <v>532</v>
      </c>
      <c r="B85" s="69" t="s">
        <v>256</v>
      </c>
      <c r="C85" s="70">
        <v>60000</v>
      </c>
      <c r="E85" s="3"/>
    </row>
    <row r="86" spans="1:5" ht="12.75">
      <c r="A86" s="74" t="s">
        <v>490</v>
      </c>
      <c r="B86" s="69" t="s">
        <v>257</v>
      </c>
      <c r="C86" s="70">
        <v>60000</v>
      </c>
      <c r="E86" s="3"/>
    </row>
    <row r="87" spans="1:5" ht="12.75">
      <c r="A87" s="69" t="s">
        <v>490</v>
      </c>
      <c r="B87" s="69" t="s">
        <v>258</v>
      </c>
      <c r="C87" s="70">
        <v>60000</v>
      </c>
      <c r="E87" s="3"/>
    </row>
    <row r="88" spans="1:5" ht="12.75">
      <c r="A88" s="81" t="s">
        <v>490</v>
      </c>
      <c r="B88" s="81" t="s">
        <v>279</v>
      </c>
      <c r="C88" s="70">
        <v>60000</v>
      </c>
      <c r="E88" s="3"/>
    </row>
    <row r="89" spans="1:5" ht="12.75">
      <c r="A89" s="69" t="s">
        <v>490</v>
      </c>
      <c r="B89" s="69" t="s">
        <v>259</v>
      </c>
      <c r="C89" s="70">
        <v>60000</v>
      </c>
      <c r="E89" s="3"/>
    </row>
    <row r="90" spans="1:3" ht="12.75">
      <c r="A90" s="69" t="s">
        <v>510</v>
      </c>
      <c r="B90" s="69" t="s">
        <v>260</v>
      </c>
      <c r="C90" s="70">
        <v>60000</v>
      </c>
    </row>
    <row r="91" spans="1:5" ht="12.75">
      <c r="A91" s="69" t="s">
        <v>588</v>
      </c>
      <c r="B91" s="69" t="s">
        <v>261</v>
      </c>
      <c r="C91" s="70">
        <v>60000</v>
      </c>
      <c r="E91" s="3"/>
    </row>
    <row r="92" spans="1:5" ht="12.75">
      <c r="A92" s="69" t="s">
        <v>650</v>
      </c>
      <c r="B92" s="69" t="s">
        <v>262</v>
      </c>
      <c r="C92" s="70">
        <v>60000</v>
      </c>
      <c r="E92" s="3"/>
    </row>
    <row r="93" spans="1:5" ht="12.75">
      <c r="A93" s="69" t="s">
        <v>332</v>
      </c>
      <c r="B93" s="69" t="s">
        <v>263</v>
      </c>
      <c r="C93" s="70">
        <v>60000</v>
      </c>
      <c r="E93" s="3"/>
    </row>
    <row r="94" spans="1:5" ht="12.75">
      <c r="A94" s="69" t="s">
        <v>264</v>
      </c>
      <c r="B94" s="69" t="s">
        <v>265</v>
      </c>
      <c r="C94" s="70">
        <v>60000</v>
      </c>
      <c r="E94" s="3"/>
    </row>
    <row r="95" spans="2:5" ht="12.75">
      <c r="B95" s="75" t="s">
        <v>519</v>
      </c>
      <c r="C95" s="76">
        <f>SUM(C83:C94)</f>
        <v>720000</v>
      </c>
      <c r="E95" s="3"/>
    </row>
    <row r="96" spans="1:3" ht="12.75">
      <c r="A96" s="53" t="s">
        <v>517</v>
      </c>
      <c r="B96" s="53"/>
      <c r="C96" s="6"/>
    </row>
    <row r="97" spans="1:3" ht="12.75">
      <c r="A97" s="86" t="s">
        <v>485</v>
      </c>
      <c r="B97" s="87" t="s">
        <v>425</v>
      </c>
      <c r="C97" s="88">
        <v>6500000</v>
      </c>
    </row>
    <row r="98" spans="1:3" ht="12.75">
      <c r="A98" s="89" t="s">
        <v>522</v>
      </c>
      <c r="B98" s="90" t="s">
        <v>335</v>
      </c>
      <c r="C98" s="91">
        <v>2936000</v>
      </c>
    </row>
    <row r="99" spans="1:3" ht="12.75">
      <c r="A99" s="92" t="s">
        <v>485</v>
      </c>
      <c r="B99" s="93" t="s">
        <v>687</v>
      </c>
      <c r="C99" s="94">
        <v>642130</v>
      </c>
    </row>
    <row r="100" spans="1:3" ht="12.75">
      <c r="A100" s="105" t="s">
        <v>522</v>
      </c>
      <c r="B100" s="93" t="s">
        <v>719</v>
      </c>
      <c r="C100" s="106">
        <v>969050</v>
      </c>
    </row>
    <row r="101" spans="1:3" ht="12.75">
      <c r="A101" s="103" t="s">
        <v>522</v>
      </c>
      <c r="B101" s="86" t="s">
        <v>392</v>
      </c>
      <c r="C101" s="88">
        <v>1314144</v>
      </c>
    </row>
    <row r="102" spans="1:3" ht="12.75">
      <c r="A102" s="103" t="s">
        <v>617</v>
      </c>
      <c r="B102" s="86" t="s">
        <v>728</v>
      </c>
      <c r="C102" s="110">
        <v>250000</v>
      </c>
    </row>
    <row r="103" spans="2:3" ht="12.75">
      <c r="B103" s="75" t="s">
        <v>519</v>
      </c>
      <c r="C103" s="76">
        <f>SUM(C97:C102)</f>
        <v>12611324</v>
      </c>
    </row>
    <row r="104" spans="1:3" ht="12.75">
      <c r="A104" s="53" t="s">
        <v>521</v>
      </c>
      <c r="B104" s="53"/>
      <c r="C104" s="6"/>
    </row>
    <row r="105" spans="1:3" ht="12.75">
      <c r="A105" s="108" t="s">
        <v>522</v>
      </c>
      <c r="B105" s="90" t="s">
        <v>392</v>
      </c>
      <c r="C105" s="91">
        <v>104330</v>
      </c>
    </row>
    <row r="106" spans="1:3" ht="12.75">
      <c r="A106" s="95" t="s">
        <v>522</v>
      </c>
      <c r="B106" s="90" t="s">
        <v>720</v>
      </c>
      <c r="C106" s="88">
        <v>94960</v>
      </c>
    </row>
    <row r="107" spans="1:3" ht="12.75">
      <c r="A107" s="74"/>
      <c r="B107" s="75" t="s">
        <v>519</v>
      </c>
      <c r="C107" s="76">
        <f>SUM(C105:C106)</f>
        <v>199290</v>
      </c>
    </row>
    <row r="108" spans="1:3" ht="12.75">
      <c r="A108" s="10" t="s">
        <v>524</v>
      </c>
      <c r="B108" s="11"/>
      <c r="C108" s="4"/>
    </row>
    <row r="109" spans="1:3" ht="12.75">
      <c r="A109" s="115" t="s">
        <v>488</v>
      </c>
      <c r="B109" s="115" t="s">
        <v>750</v>
      </c>
      <c r="C109" s="116">
        <v>250000</v>
      </c>
    </row>
    <row r="110" spans="1:3" ht="12.75">
      <c r="A110" s="115" t="s">
        <v>626</v>
      </c>
      <c r="B110" s="115" t="s">
        <v>388</v>
      </c>
      <c r="C110" s="116">
        <v>30000</v>
      </c>
    </row>
    <row r="111" spans="1:3" ht="12.75">
      <c r="A111" s="115" t="s">
        <v>490</v>
      </c>
      <c r="B111" s="115" t="s">
        <v>749</v>
      </c>
      <c r="C111" s="116">
        <v>250000</v>
      </c>
    </row>
    <row r="112" spans="1:3" ht="12.75">
      <c r="A112" s="115" t="s">
        <v>488</v>
      </c>
      <c r="B112" s="115" t="s">
        <v>266</v>
      </c>
      <c r="C112" s="116">
        <v>15000</v>
      </c>
    </row>
    <row r="113" spans="1:3" ht="12.75">
      <c r="A113" s="115" t="s">
        <v>495</v>
      </c>
      <c r="B113" s="115" t="s">
        <v>267</v>
      </c>
      <c r="C113" s="116">
        <v>30000</v>
      </c>
    </row>
    <row r="114" spans="1:3" ht="12.75">
      <c r="A114" s="115" t="s">
        <v>400</v>
      </c>
      <c r="B114" s="115" t="s">
        <v>739</v>
      </c>
      <c r="C114" s="116">
        <v>310000</v>
      </c>
    </row>
    <row r="115" spans="1:3" ht="12.75">
      <c r="A115" s="115" t="s">
        <v>693</v>
      </c>
      <c r="B115" s="115" t="s">
        <v>318</v>
      </c>
      <c r="C115" s="116">
        <v>180000</v>
      </c>
    </row>
    <row r="116" spans="1:3" ht="12.75">
      <c r="A116" s="119" t="s">
        <v>626</v>
      </c>
      <c r="B116" s="115" t="s">
        <v>627</v>
      </c>
      <c r="C116" s="116">
        <v>40000</v>
      </c>
    </row>
    <row r="117" spans="1:3" ht="12.75">
      <c r="A117" s="115" t="s">
        <v>588</v>
      </c>
      <c r="B117" s="115" t="s">
        <v>589</v>
      </c>
      <c r="C117" s="116">
        <v>310000</v>
      </c>
    </row>
    <row r="118" spans="1:3" ht="12.75">
      <c r="A118" s="115" t="s">
        <v>332</v>
      </c>
      <c r="B118" s="115" t="s">
        <v>694</v>
      </c>
      <c r="C118" s="116">
        <v>35000</v>
      </c>
    </row>
    <row r="119" spans="1:3" ht="12.75">
      <c r="A119" s="74"/>
      <c r="B119" s="75" t="s">
        <v>519</v>
      </c>
      <c r="C119" s="76">
        <f>SUM(C109:C118)</f>
        <v>1450000</v>
      </c>
    </row>
    <row r="120" spans="1:3" ht="12.75">
      <c r="A120" s="10" t="s">
        <v>518</v>
      </c>
      <c r="B120" s="11"/>
      <c r="C120" s="13"/>
    </row>
    <row r="121" spans="1:3" ht="12.75">
      <c r="A121" s="18" t="s">
        <v>378</v>
      </c>
      <c r="B121" s="81" t="s">
        <v>379</v>
      </c>
      <c r="C121" s="41">
        <v>10000</v>
      </c>
    </row>
    <row r="122" spans="1:6" ht="12.75">
      <c r="A122" s="6" t="s">
        <v>478</v>
      </c>
      <c r="B122" s="69" t="s">
        <v>353</v>
      </c>
      <c r="C122" s="9">
        <v>20000</v>
      </c>
      <c r="E122" s="3"/>
      <c r="F122" s="75"/>
    </row>
    <row r="123" spans="1:9" ht="12.75">
      <c r="A123" s="69" t="s">
        <v>282</v>
      </c>
      <c r="B123" s="69" t="s">
        <v>487</v>
      </c>
      <c r="C123" s="70">
        <v>8000</v>
      </c>
      <c r="E123" s="83"/>
      <c r="F123" s="3"/>
      <c r="G123" s="3"/>
      <c r="H123" s="3"/>
      <c r="I123" s="3"/>
    </row>
    <row r="124" spans="1:9" ht="12.75">
      <c r="A124" s="69" t="s">
        <v>476</v>
      </c>
      <c r="B124" s="69" t="s">
        <v>390</v>
      </c>
      <c r="C124" s="70">
        <v>18000</v>
      </c>
      <c r="E124" s="83"/>
      <c r="F124" s="3"/>
      <c r="G124" s="3"/>
      <c r="H124" s="3"/>
      <c r="I124" s="3"/>
    </row>
    <row r="125" spans="1:9" ht="12.75">
      <c r="A125" s="69" t="s">
        <v>391</v>
      </c>
      <c r="B125" s="69" t="s">
        <v>277</v>
      </c>
      <c r="C125" s="70">
        <v>11000</v>
      </c>
      <c r="E125" s="83"/>
      <c r="F125" s="3"/>
      <c r="G125" s="3"/>
      <c r="H125" s="3"/>
      <c r="I125" s="3"/>
    </row>
    <row r="126" spans="1:9" ht="12.75">
      <c r="A126" s="69" t="s">
        <v>617</v>
      </c>
      <c r="B126" s="69" t="s">
        <v>268</v>
      </c>
      <c r="C126" s="70">
        <v>4000</v>
      </c>
      <c r="E126" s="83"/>
      <c r="F126" s="3"/>
      <c r="G126" s="3"/>
      <c r="H126" s="3"/>
      <c r="I126" s="3"/>
    </row>
    <row r="127" spans="1:9" ht="12.75">
      <c r="A127" s="69" t="s">
        <v>269</v>
      </c>
      <c r="B127" s="69" t="s">
        <v>270</v>
      </c>
      <c r="C127" s="70">
        <v>120000</v>
      </c>
      <c r="E127" s="83"/>
      <c r="F127" s="3"/>
      <c r="G127" s="3"/>
      <c r="H127" s="3"/>
      <c r="I127" s="3"/>
    </row>
    <row r="128" spans="1:9" ht="12.75">
      <c r="A128" s="69" t="s">
        <v>430</v>
      </c>
      <c r="B128" s="69" t="s">
        <v>271</v>
      </c>
      <c r="C128" s="70">
        <v>180000</v>
      </c>
      <c r="E128" s="83"/>
      <c r="F128" s="3"/>
      <c r="G128" s="3"/>
      <c r="H128" s="3"/>
      <c r="I128" s="3"/>
    </row>
    <row r="129" spans="1:9" ht="12.75">
      <c r="A129" s="69" t="s">
        <v>652</v>
      </c>
      <c r="B129" s="69" t="s">
        <v>354</v>
      </c>
      <c r="C129" s="70">
        <v>6500</v>
      </c>
      <c r="E129" s="83"/>
      <c r="F129" s="3"/>
      <c r="G129" s="3"/>
      <c r="H129" s="3"/>
      <c r="I129" s="3"/>
    </row>
    <row r="130" spans="1:9" ht="12.75">
      <c r="A130" s="69" t="s">
        <v>413</v>
      </c>
      <c r="B130" s="69" t="s">
        <v>278</v>
      </c>
      <c r="C130" s="70">
        <v>50000</v>
      </c>
      <c r="E130" s="83"/>
      <c r="F130" s="3"/>
      <c r="G130" s="3"/>
      <c r="H130" s="3"/>
      <c r="I130" s="3"/>
    </row>
    <row r="131" spans="1:9" ht="12.75">
      <c r="A131" s="69" t="s">
        <v>478</v>
      </c>
      <c r="B131" s="69" t="s">
        <v>487</v>
      </c>
      <c r="C131" s="70">
        <v>8000</v>
      </c>
      <c r="E131" s="83"/>
      <c r="F131" s="3"/>
      <c r="G131" s="3"/>
      <c r="H131" s="3"/>
      <c r="I131" s="3"/>
    </row>
    <row r="132" spans="1:9" ht="12.75">
      <c r="A132" s="86" t="s">
        <v>701</v>
      </c>
      <c r="B132" s="86" t="s">
        <v>272</v>
      </c>
      <c r="C132" s="88">
        <v>15000</v>
      </c>
      <c r="E132" s="83"/>
      <c r="F132" s="3"/>
      <c r="G132" s="3"/>
      <c r="H132" s="3"/>
      <c r="I132" s="3"/>
    </row>
    <row r="133" spans="1:9" ht="12.75">
      <c r="A133" s="86" t="s">
        <v>273</v>
      </c>
      <c r="B133" s="86" t="s">
        <v>274</v>
      </c>
      <c r="C133" s="88">
        <v>6000</v>
      </c>
      <c r="E133" s="83"/>
      <c r="F133" s="3"/>
      <c r="G133" s="3"/>
      <c r="H133" s="3"/>
      <c r="I133" s="3"/>
    </row>
    <row r="134" spans="1:9" ht="12.75">
      <c r="A134" s="86" t="s">
        <v>537</v>
      </c>
      <c r="B134" s="86" t="s">
        <v>275</v>
      </c>
      <c r="C134" s="88">
        <v>30000</v>
      </c>
      <c r="E134" s="83"/>
      <c r="F134" s="3"/>
      <c r="G134" s="3"/>
      <c r="H134" s="3"/>
      <c r="I134" s="3"/>
    </row>
    <row r="135" spans="1:9" ht="12.75">
      <c r="A135" s="86" t="s">
        <v>485</v>
      </c>
      <c r="B135" s="86" t="s">
        <v>276</v>
      </c>
      <c r="C135" s="88">
        <v>15500</v>
      </c>
      <c r="E135" s="83"/>
      <c r="F135" s="3"/>
      <c r="G135" s="3"/>
      <c r="H135" s="3"/>
      <c r="I135" s="3"/>
    </row>
    <row r="136" spans="1:9" ht="12.75">
      <c r="A136" s="86" t="s">
        <v>522</v>
      </c>
      <c r="B136" s="86" t="s">
        <v>699</v>
      </c>
      <c r="C136" s="88">
        <v>5600</v>
      </c>
      <c r="E136" s="83"/>
      <c r="F136" s="3"/>
      <c r="G136" s="3"/>
      <c r="H136" s="3"/>
      <c r="I136" s="3"/>
    </row>
    <row r="137" spans="1:9" ht="12.75">
      <c r="A137" s="86" t="s">
        <v>545</v>
      </c>
      <c r="B137" s="86" t="s">
        <v>700</v>
      </c>
      <c r="C137" s="88">
        <v>10000</v>
      </c>
      <c r="E137" s="83"/>
      <c r="F137" s="3"/>
      <c r="G137" s="3"/>
      <c r="H137" s="3"/>
      <c r="I137" s="3"/>
    </row>
    <row r="138" spans="1:9" ht="12.75">
      <c r="A138" s="86" t="s">
        <v>488</v>
      </c>
      <c r="B138" s="86" t="s">
        <v>731</v>
      </c>
      <c r="C138" s="88">
        <v>5000</v>
      </c>
      <c r="E138" s="83"/>
      <c r="F138" s="3"/>
      <c r="G138" s="3"/>
      <c r="H138" s="3"/>
      <c r="I138" s="3"/>
    </row>
    <row r="139" spans="1:9" ht="12.75">
      <c r="A139" s="86" t="s">
        <v>495</v>
      </c>
      <c r="B139" s="86" t="s">
        <v>731</v>
      </c>
      <c r="C139" s="88">
        <v>5000</v>
      </c>
      <c r="E139" s="83"/>
      <c r="F139" s="3"/>
      <c r="G139" s="3"/>
      <c r="H139" s="3"/>
      <c r="I139" s="3"/>
    </row>
    <row r="140" spans="1:9" ht="12.75">
      <c r="A140" s="86" t="s">
        <v>273</v>
      </c>
      <c r="B140" s="86" t="s">
        <v>731</v>
      </c>
      <c r="C140" s="88">
        <v>9000</v>
      </c>
      <c r="E140" s="83"/>
      <c r="F140" s="3"/>
      <c r="G140" s="3"/>
      <c r="H140" s="3"/>
      <c r="I140" s="3"/>
    </row>
    <row r="141" spans="1:9" ht="12.75">
      <c r="A141" s="86" t="s">
        <v>706</v>
      </c>
      <c r="B141" s="86" t="s">
        <v>707</v>
      </c>
      <c r="C141" s="88">
        <v>30000</v>
      </c>
      <c r="E141" s="83"/>
      <c r="F141" s="3"/>
      <c r="G141" s="3"/>
      <c r="H141" s="3"/>
      <c r="I141" s="3"/>
    </row>
    <row r="142" spans="1:9" ht="12.75">
      <c r="A142" s="86" t="s">
        <v>617</v>
      </c>
      <c r="B142" s="86" t="s">
        <v>324</v>
      </c>
      <c r="C142" s="88">
        <v>15000</v>
      </c>
      <c r="E142" s="83"/>
      <c r="F142" s="3"/>
      <c r="G142" s="3"/>
      <c r="H142" s="3"/>
      <c r="I142" s="3"/>
    </row>
    <row r="143" spans="1:9" ht="12.75">
      <c r="A143" s="86" t="s">
        <v>652</v>
      </c>
      <c r="B143" s="86" t="s">
        <v>708</v>
      </c>
      <c r="C143" s="88">
        <v>10000</v>
      </c>
      <c r="E143" s="83"/>
      <c r="F143" s="3"/>
      <c r="G143" s="3"/>
      <c r="H143" s="3"/>
      <c r="I143" s="3"/>
    </row>
    <row r="144" spans="1:9" ht="12.75">
      <c r="A144" s="86" t="s">
        <v>418</v>
      </c>
      <c r="B144" s="86" t="s">
        <v>711</v>
      </c>
      <c r="C144" s="88">
        <v>750000</v>
      </c>
      <c r="E144" s="83"/>
      <c r="F144" s="3"/>
      <c r="G144" s="3"/>
      <c r="H144" s="3"/>
      <c r="I144" s="3"/>
    </row>
    <row r="145" spans="1:9" ht="12.75">
      <c r="A145" s="86" t="s">
        <v>490</v>
      </c>
      <c r="B145" s="86" t="s">
        <v>709</v>
      </c>
      <c r="C145" s="88">
        <v>9000</v>
      </c>
      <c r="E145" s="83"/>
      <c r="F145" s="3"/>
      <c r="G145" s="3"/>
      <c r="H145" s="3"/>
      <c r="I145" s="3"/>
    </row>
    <row r="146" spans="1:9" ht="12.75">
      <c r="A146" s="86" t="s">
        <v>418</v>
      </c>
      <c r="B146" s="86" t="s">
        <v>710</v>
      </c>
      <c r="C146" s="88">
        <v>10000</v>
      </c>
      <c r="F146" s="52"/>
      <c r="G146" s="52"/>
      <c r="H146" s="52"/>
      <c r="I146" s="35"/>
    </row>
    <row r="147" spans="1:9" ht="12.75">
      <c r="A147" s="86" t="s">
        <v>470</v>
      </c>
      <c r="B147" s="86" t="s">
        <v>717</v>
      </c>
      <c r="C147" s="88">
        <v>25000</v>
      </c>
      <c r="F147" s="52"/>
      <c r="G147" s="52"/>
      <c r="H147" s="52"/>
      <c r="I147" s="35"/>
    </row>
    <row r="148" spans="1:9" ht="12.75">
      <c r="A148" s="86" t="s">
        <v>681</v>
      </c>
      <c r="B148" s="86" t="s">
        <v>718</v>
      </c>
      <c r="C148" s="88">
        <v>9000</v>
      </c>
      <c r="F148" s="52"/>
      <c r="G148" s="52"/>
      <c r="H148" s="52"/>
      <c r="I148" s="35"/>
    </row>
    <row r="149" spans="1:9" ht="12.75">
      <c r="A149" s="86" t="s">
        <v>479</v>
      </c>
      <c r="B149" s="86" t="s">
        <v>714</v>
      </c>
      <c r="C149" s="88">
        <v>10000</v>
      </c>
      <c r="F149" s="52"/>
      <c r="G149" s="52"/>
      <c r="H149" s="52"/>
      <c r="I149" s="35"/>
    </row>
    <row r="150" spans="1:9" ht="12.75">
      <c r="A150" s="86" t="s">
        <v>510</v>
      </c>
      <c r="B150" s="86" t="s">
        <v>714</v>
      </c>
      <c r="C150" s="88">
        <v>10000</v>
      </c>
      <c r="F150" s="52"/>
      <c r="G150" s="52"/>
      <c r="H150" s="52"/>
      <c r="I150" s="35"/>
    </row>
    <row r="151" spans="1:9" ht="25.5">
      <c r="A151" s="86" t="s">
        <v>701</v>
      </c>
      <c r="B151" s="104" t="s">
        <v>715</v>
      </c>
      <c r="C151" s="88">
        <v>3000</v>
      </c>
      <c r="F151" s="52"/>
      <c r="G151" s="52"/>
      <c r="H151" s="52"/>
      <c r="I151" s="35"/>
    </row>
    <row r="152" spans="1:9" ht="12.75">
      <c r="A152" s="112" t="s">
        <v>470</v>
      </c>
      <c r="B152" s="113" t="s">
        <v>716</v>
      </c>
      <c r="C152" s="114">
        <v>15000</v>
      </c>
      <c r="F152" s="52"/>
      <c r="G152" s="52"/>
      <c r="H152" s="52"/>
      <c r="I152" s="35"/>
    </row>
    <row r="153" spans="1:9" ht="12.75">
      <c r="A153" s="115" t="s">
        <v>522</v>
      </c>
      <c r="B153" s="115" t="s">
        <v>324</v>
      </c>
      <c r="C153" s="116">
        <v>20000</v>
      </c>
      <c r="F153" s="52"/>
      <c r="G153" s="52"/>
      <c r="H153" s="52"/>
      <c r="I153" s="35"/>
    </row>
    <row r="154" spans="1:9" ht="25.5">
      <c r="A154" s="115" t="s">
        <v>559</v>
      </c>
      <c r="B154" s="117" t="s">
        <v>729</v>
      </c>
      <c r="C154" s="116">
        <v>230000</v>
      </c>
      <c r="F154" s="52"/>
      <c r="G154" s="52"/>
      <c r="H154" s="52"/>
      <c r="I154" s="35"/>
    </row>
    <row r="155" spans="1:9" ht="12.75">
      <c r="A155" s="115" t="s">
        <v>332</v>
      </c>
      <c r="B155" s="115" t="s">
        <v>730</v>
      </c>
      <c r="C155" s="118">
        <v>12000</v>
      </c>
      <c r="E155" s="3"/>
      <c r="F155" s="52"/>
      <c r="G155" s="52"/>
      <c r="H155" s="52"/>
      <c r="I155" s="35"/>
    </row>
    <row r="156" spans="1:9" ht="12.75">
      <c r="A156" s="115" t="s">
        <v>332</v>
      </c>
      <c r="B156" s="117" t="s">
        <v>287</v>
      </c>
      <c r="C156" s="116">
        <v>5000</v>
      </c>
      <c r="E156" s="83"/>
      <c r="F156" s="52"/>
      <c r="G156" s="52"/>
      <c r="H156" s="52"/>
      <c r="I156" s="35"/>
    </row>
    <row r="157" spans="1:9" ht="12.75">
      <c r="A157" s="115" t="s">
        <v>510</v>
      </c>
      <c r="B157" s="115" t="s">
        <v>288</v>
      </c>
      <c r="C157" s="116">
        <v>7900</v>
      </c>
      <c r="E157" s="83"/>
      <c r="F157" s="52"/>
      <c r="G157" s="52"/>
      <c r="H157" s="52"/>
      <c r="I157" s="35"/>
    </row>
    <row r="158" spans="1:9" ht="12.75">
      <c r="A158" s="115" t="s">
        <v>488</v>
      </c>
      <c r="B158" s="115" t="s">
        <v>289</v>
      </c>
      <c r="C158" s="116">
        <v>6000</v>
      </c>
      <c r="E158" s="83"/>
      <c r="F158" s="52"/>
      <c r="G158" s="52"/>
      <c r="H158" s="52"/>
      <c r="I158" s="35"/>
    </row>
    <row r="159" spans="1:9" ht="12.75">
      <c r="A159" s="115" t="s">
        <v>290</v>
      </c>
      <c r="B159" s="115" t="s">
        <v>291</v>
      </c>
      <c r="C159" s="116">
        <v>8500</v>
      </c>
      <c r="E159" s="83"/>
      <c r="F159" s="52"/>
      <c r="G159" s="52"/>
      <c r="H159" s="52"/>
      <c r="I159" s="35"/>
    </row>
    <row r="160" spans="1:9" ht="12.75">
      <c r="A160" s="115" t="s">
        <v>490</v>
      </c>
      <c r="B160" s="115" t="s">
        <v>297</v>
      </c>
      <c r="C160" s="116">
        <v>10000</v>
      </c>
      <c r="E160" s="83"/>
      <c r="F160" s="52"/>
      <c r="G160" s="52"/>
      <c r="H160" s="52"/>
      <c r="I160" s="35"/>
    </row>
    <row r="161" spans="1:9" ht="12.75">
      <c r="A161" s="115" t="s">
        <v>470</v>
      </c>
      <c r="B161" s="115" t="s">
        <v>292</v>
      </c>
      <c r="C161" s="116">
        <v>6000</v>
      </c>
      <c r="E161" s="83"/>
      <c r="F161" s="52"/>
      <c r="G161" s="52"/>
      <c r="H161" s="52"/>
      <c r="I161" s="35"/>
    </row>
    <row r="162" spans="1:9" ht="12.75">
      <c r="A162" s="115" t="s">
        <v>293</v>
      </c>
      <c r="B162" s="115" t="s">
        <v>294</v>
      </c>
      <c r="C162" s="116">
        <v>8000</v>
      </c>
      <c r="E162" s="83"/>
      <c r="F162" s="52"/>
      <c r="G162" s="52"/>
      <c r="H162" s="52"/>
      <c r="I162" s="35"/>
    </row>
    <row r="163" spans="1:9" ht="12.75">
      <c r="A163" s="115" t="s">
        <v>295</v>
      </c>
      <c r="B163" s="115" t="s">
        <v>296</v>
      </c>
      <c r="C163" s="116">
        <v>8000</v>
      </c>
      <c r="E163" s="83"/>
      <c r="F163" s="52"/>
      <c r="G163" s="52"/>
      <c r="H163" s="52"/>
      <c r="I163" s="35"/>
    </row>
    <row r="164" spans="1:9" ht="12.75">
      <c r="A164" s="115" t="s">
        <v>317</v>
      </c>
      <c r="B164" s="117" t="s">
        <v>176</v>
      </c>
      <c r="C164" s="116">
        <v>4000</v>
      </c>
      <c r="E164" s="83"/>
      <c r="F164" s="52"/>
      <c r="G164" s="52"/>
      <c r="H164" s="52"/>
      <c r="I164" s="35"/>
    </row>
    <row r="165" spans="1:9" ht="12.75">
      <c r="A165" s="115" t="s">
        <v>355</v>
      </c>
      <c r="B165" s="115" t="s">
        <v>458</v>
      </c>
      <c r="C165" s="116">
        <v>25000</v>
      </c>
      <c r="E165" s="83"/>
      <c r="F165" s="52"/>
      <c r="G165" s="52"/>
      <c r="H165" s="52"/>
      <c r="I165" s="35"/>
    </row>
    <row r="166" spans="1:9" ht="12.75">
      <c r="A166" s="115" t="s">
        <v>273</v>
      </c>
      <c r="B166" s="115" t="s">
        <v>306</v>
      </c>
      <c r="C166" s="116">
        <v>7000</v>
      </c>
      <c r="E166" s="83"/>
      <c r="F166" s="52"/>
      <c r="G166" s="52"/>
      <c r="H166" s="52"/>
      <c r="I166" s="35"/>
    </row>
    <row r="167" spans="1:9" ht="12.75">
      <c r="A167" s="115" t="s">
        <v>512</v>
      </c>
      <c r="B167" s="117" t="s">
        <v>314</v>
      </c>
      <c r="C167" s="116">
        <v>5500</v>
      </c>
      <c r="E167" s="83"/>
      <c r="F167" s="52"/>
      <c r="G167" s="52"/>
      <c r="H167" s="52"/>
      <c r="I167" s="35"/>
    </row>
    <row r="168" spans="1:9" ht="12.75">
      <c r="A168" s="115" t="s">
        <v>307</v>
      </c>
      <c r="B168" s="115" t="s">
        <v>308</v>
      </c>
      <c r="C168" s="116">
        <v>7000</v>
      </c>
      <c r="E168" s="83"/>
      <c r="F168" s="52"/>
      <c r="G168" s="52"/>
      <c r="H168" s="52"/>
      <c r="I168" s="35"/>
    </row>
    <row r="169" spans="1:9" ht="25.5">
      <c r="A169" s="115" t="s">
        <v>466</v>
      </c>
      <c r="B169" s="117" t="s">
        <v>315</v>
      </c>
      <c r="C169" s="116">
        <v>60000</v>
      </c>
      <c r="E169" s="83"/>
      <c r="F169" s="52"/>
      <c r="G169" s="52"/>
      <c r="H169" s="52"/>
      <c r="I169" s="35"/>
    </row>
    <row r="170" spans="1:9" ht="12.75">
      <c r="A170" s="115" t="s">
        <v>309</v>
      </c>
      <c r="B170" s="115" t="s">
        <v>310</v>
      </c>
      <c r="C170" s="116">
        <v>11000</v>
      </c>
      <c r="E170" s="83"/>
      <c r="F170" s="52"/>
      <c r="G170" s="52"/>
      <c r="H170" s="52"/>
      <c r="I170" s="35"/>
    </row>
    <row r="171" spans="1:9" ht="12.75">
      <c r="A171" s="115" t="s">
        <v>522</v>
      </c>
      <c r="B171" s="115" t="s">
        <v>316</v>
      </c>
      <c r="C171" s="116">
        <v>5900</v>
      </c>
      <c r="E171" s="83"/>
      <c r="F171" s="52"/>
      <c r="G171" s="52"/>
      <c r="H171" s="52"/>
      <c r="I171" s="35"/>
    </row>
    <row r="172" spans="1:9" ht="12.75">
      <c r="A172" s="115" t="s">
        <v>512</v>
      </c>
      <c r="B172" s="115" t="s">
        <v>311</v>
      </c>
      <c r="C172" s="116">
        <v>13000</v>
      </c>
      <c r="E172" s="83"/>
      <c r="F172" s="52"/>
      <c r="G172" s="52"/>
      <c r="H172" s="52"/>
      <c r="I172" s="35"/>
    </row>
    <row r="173" spans="1:9" ht="12.75">
      <c r="A173" s="115" t="s">
        <v>312</v>
      </c>
      <c r="B173" s="115" t="s">
        <v>313</v>
      </c>
      <c r="C173" s="116">
        <v>7000</v>
      </c>
      <c r="E173" s="83"/>
      <c r="F173" s="52"/>
      <c r="G173" s="52"/>
      <c r="H173" s="52"/>
      <c r="I173" s="35"/>
    </row>
    <row r="174" spans="1:9" ht="12.75">
      <c r="A174" s="115" t="s">
        <v>355</v>
      </c>
      <c r="B174" s="115" t="s">
        <v>180</v>
      </c>
      <c r="C174" s="116">
        <v>13000</v>
      </c>
      <c r="E174" s="83"/>
      <c r="F174" s="52"/>
      <c r="G174" s="52"/>
      <c r="H174" s="52"/>
      <c r="I174" s="35"/>
    </row>
    <row r="175" spans="1:9" ht="25.5">
      <c r="A175" s="117" t="s">
        <v>181</v>
      </c>
      <c r="B175" s="117" t="s">
        <v>184</v>
      </c>
      <c r="C175" s="116">
        <v>11000</v>
      </c>
      <c r="E175" s="83"/>
      <c r="F175" s="52"/>
      <c r="G175" s="52"/>
      <c r="H175" s="52"/>
      <c r="I175" s="35"/>
    </row>
    <row r="176" spans="1:9" ht="12.75">
      <c r="A176" s="115" t="s">
        <v>182</v>
      </c>
      <c r="B176" s="115" t="s">
        <v>183</v>
      </c>
      <c r="C176" s="116">
        <v>10000</v>
      </c>
      <c r="E176" s="83"/>
      <c r="F176" s="52"/>
      <c r="G176" s="52"/>
      <c r="H176" s="52"/>
      <c r="I176" s="35"/>
    </row>
    <row r="177" spans="1:9" ht="12.75">
      <c r="A177" s="115" t="s">
        <v>479</v>
      </c>
      <c r="B177" s="115" t="s">
        <v>190</v>
      </c>
      <c r="C177" s="116">
        <v>7000</v>
      </c>
      <c r="E177" s="83"/>
      <c r="F177" s="52"/>
      <c r="G177" s="52"/>
      <c r="H177" s="52"/>
      <c r="I177" s="35"/>
    </row>
    <row r="178" spans="1:9" ht="25.5">
      <c r="A178" s="115" t="s">
        <v>489</v>
      </c>
      <c r="B178" s="117" t="s">
        <v>191</v>
      </c>
      <c r="C178" s="116">
        <v>11500</v>
      </c>
      <c r="E178" s="83"/>
      <c r="F178" s="52"/>
      <c r="G178" s="52"/>
      <c r="H178" s="52"/>
      <c r="I178" s="35"/>
    </row>
    <row r="179" spans="1:9" ht="12.75">
      <c r="A179" s="115" t="s">
        <v>192</v>
      </c>
      <c r="B179" s="115" t="s">
        <v>193</v>
      </c>
      <c r="C179" s="116">
        <v>15000</v>
      </c>
      <c r="E179" s="83"/>
      <c r="F179" s="52"/>
      <c r="G179" s="52"/>
      <c r="H179" s="52"/>
      <c r="I179" s="35"/>
    </row>
    <row r="180" spans="1:9" ht="12.75">
      <c r="A180" s="115" t="s">
        <v>317</v>
      </c>
      <c r="B180" s="115" t="s">
        <v>708</v>
      </c>
      <c r="C180" s="116">
        <v>9200</v>
      </c>
      <c r="E180" s="83"/>
      <c r="F180" s="52"/>
      <c r="G180" s="52"/>
      <c r="H180" s="52"/>
      <c r="I180" s="35"/>
    </row>
    <row r="181" spans="1:9" ht="12.75">
      <c r="A181" s="38"/>
      <c r="B181" s="101" t="s">
        <v>519</v>
      </c>
      <c r="C181" s="61">
        <f>SUM(C121:C180)</f>
        <v>1976100</v>
      </c>
      <c r="F181" s="52"/>
      <c r="G181" s="52"/>
      <c r="H181" s="52"/>
      <c r="I181" s="35"/>
    </row>
    <row r="182" spans="1:9" ht="12.75">
      <c r="A182" s="66" t="s">
        <v>604</v>
      </c>
      <c r="B182" s="67"/>
      <c r="C182" s="68"/>
      <c r="F182" s="52"/>
      <c r="G182" s="52"/>
      <c r="H182" s="52"/>
      <c r="I182" s="35"/>
    </row>
    <row r="183" spans="1:9" ht="12.75">
      <c r="A183" s="6" t="s">
        <v>389</v>
      </c>
      <c r="B183" s="6" t="s">
        <v>283</v>
      </c>
      <c r="C183" s="9">
        <v>28000</v>
      </c>
      <c r="F183" s="52"/>
      <c r="G183" s="52"/>
      <c r="H183" s="52"/>
      <c r="I183" s="35"/>
    </row>
    <row r="184" spans="1:9" ht="12.75">
      <c r="A184" s="6" t="s">
        <v>479</v>
      </c>
      <c r="B184" s="6" t="s">
        <v>380</v>
      </c>
      <c r="C184" s="9">
        <v>28000</v>
      </c>
      <c r="F184" s="52"/>
      <c r="G184" s="52"/>
      <c r="H184" s="52"/>
      <c r="I184" s="35"/>
    </row>
    <row r="185" spans="1:9" ht="12.75">
      <c r="A185" s="6" t="s">
        <v>512</v>
      </c>
      <c r="B185" s="6" t="s">
        <v>382</v>
      </c>
      <c r="C185" s="9">
        <v>10000</v>
      </c>
      <c r="F185" s="52"/>
      <c r="G185" s="52"/>
      <c r="H185" s="52"/>
      <c r="I185" s="35"/>
    </row>
    <row r="186" spans="1:9" ht="12.75">
      <c r="A186" s="18" t="s">
        <v>485</v>
      </c>
      <c r="B186" s="18" t="s">
        <v>381</v>
      </c>
      <c r="C186" s="41">
        <v>25000</v>
      </c>
      <c r="F186" s="52"/>
      <c r="G186" s="52"/>
      <c r="H186" s="52"/>
      <c r="I186" s="35"/>
    </row>
    <row r="187" spans="1:9" ht="12.75">
      <c r="A187" s="6" t="s">
        <v>428</v>
      </c>
      <c r="B187" s="6" t="s">
        <v>565</v>
      </c>
      <c r="C187" s="9">
        <v>120000</v>
      </c>
      <c r="F187" s="52"/>
      <c r="G187" s="52"/>
      <c r="H187" s="52"/>
      <c r="I187" s="35"/>
    </row>
    <row r="188" spans="1:9" ht="12.75">
      <c r="A188" s="6" t="s">
        <v>490</v>
      </c>
      <c r="B188" s="6" t="s">
        <v>456</v>
      </c>
      <c r="C188" s="9">
        <v>23000</v>
      </c>
      <c r="F188" s="52"/>
      <c r="G188" s="52"/>
      <c r="H188" s="52"/>
      <c r="I188" s="35"/>
    </row>
    <row r="189" spans="1:9" ht="12.75">
      <c r="A189" s="6" t="s">
        <v>575</v>
      </c>
      <c r="B189" s="6" t="s">
        <v>576</v>
      </c>
      <c r="C189" s="9">
        <v>28000</v>
      </c>
      <c r="F189" s="52"/>
      <c r="G189" s="52"/>
      <c r="H189" s="52"/>
      <c r="I189" s="35"/>
    </row>
    <row r="190" spans="1:9" ht="12.75">
      <c r="A190" s="6" t="s">
        <v>489</v>
      </c>
      <c r="B190" s="6" t="s">
        <v>383</v>
      </c>
      <c r="C190" s="9">
        <v>28000</v>
      </c>
      <c r="F190" s="3"/>
      <c r="G190" s="3"/>
      <c r="H190" s="3"/>
      <c r="I190" s="3"/>
    </row>
    <row r="191" spans="1:3" ht="12.75">
      <c r="A191" s="6" t="s">
        <v>510</v>
      </c>
      <c r="B191" s="6" t="s">
        <v>511</v>
      </c>
      <c r="C191" s="9">
        <v>10000</v>
      </c>
    </row>
    <row r="192" spans="1:3" ht="12.75">
      <c r="A192" s="6" t="s">
        <v>522</v>
      </c>
      <c r="B192" s="6" t="s">
        <v>712</v>
      </c>
      <c r="C192" s="9">
        <v>25000</v>
      </c>
    </row>
    <row r="193" spans="1:3" ht="12.75">
      <c r="A193" s="6" t="s">
        <v>495</v>
      </c>
      <c r="B193" s="6" t="s">
        <v>583</v>
      </c>
      <c r="C193" s="9">
        <v>120000</v>
      </c>
    </row>
    <row r="194" spans="1:3" ht="12.75">
      <c r="A194" s="6" t="s">
        <v>588</v>
      </c>
      <c r="B194" s="6" t="s">
        <v>526</v>
      </c>
      <c r="C194" s="9">
        <v>35000</v>
      </c>
    </row>
    <row r="195" spans="1:3" ht="12.75">
      <c r="A195" s="6" t="s">
        <v>545</v>
      </c>
      <c r="B195" s="6" t="s">
        <v>643</v>
      </c>
      <c r="C195" s="9">
        <v>20000</v>
      </c>
    </row>
    <row r="196" spans="2:3" ht="12.75">
      <c r="B196" s="75" t="s">
        <v>519</v>
      </c>
      <c r="C196" s="76">
        <f>SUM(C183:C195)</f>
        <v>500000</v>
      </c>
    </row>
    <row r="199" spans="2:4" ht="12.75">
      <c r="B199" s="123" t="s">
        <v>612</v>
      </c>
      <c r="C199" s="126">
        <v>50294214</v>
      </c>
      <c r="D199" s="3"/>
    </row>
    <row r="200" spans="2:4" ht="12.75">
      <c r="B200" s="3"/>
      <c r="C200" s="3"/>
      <c r="D200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2"/>
  <sheetViews>
    <sheetView workbookViewId="0" topLeftCell="A1">
      <selection activeCell="B36" sqref="B36"/>
    </sheetView>
  </sheetViews>
  <sheetFormatPr defaultColWidth="9.140625" defaultRowHeight="12.75"/>
  <cols>
    <col min="1" max="1" width="26.7109375" style="181" customWidth="1"/>
    <col min="2" max="2" width="48.00390625" style="181" customWidth="1"/>
    <col min="3" max="3" width="12.28125" style="181" customWidth="1"/>
    <col min="4" max="4" width="10.7109375" style="181" customWidth="1"/>
    <col min="5" max="5" width="10.28125" style="181" customWidth="1"/>
    <col min="6" max="6" width="12.140625" style="181" customWidth="1"/>
    <col min="7" max="7" width="21.421875" style="181" customWidth="1"/>
    <col min="8" max="8" width="14.00390625" style="181" customWidth="1"/>
    <col min="9" max="9" width="10.28125" style="181" customWidth="1"/>
    <col min="10" max="10" width="11.140625" style="181" customWidth="1"/>
    <col min="11" max="16384" width="9.140625" style="181" customWidth="1"/>
  </cols>
  <sheetData>
    <row r="1" ht="12.75">
      <c r="A1" s="177" t="s">
        <v>1096</v>
      </c>
    </row>
    <row r="2" ht="13.5" thickBot="1"/>
    <row r="3" spans="1:3" ht="12.75">
      <c r="A3" s="239" t="s">
        <v>472</v>
      </c>
      <c r="B3" s="239" t="s">
        <v>473</v>
      </c>
      <c r="C3" s="239" t="s">
        <v>493</v>
      </c>
    </row>
    <row r="4" spans="1:6" ht="12.75">
      <c r="A4" s="178" t="s">
        <v>424</v>
      </c>
      <c r="B4" s="197"/>
      <c r="C4" s="180"/>
      <c r="D4" s="188"/>
      <c r="E4" s="188"/>
      <c r="F4" s="188"/>
    </row>
    <row r="5" spans="1:6" ht="12.75">
      <c r="A5" s="240" t="s">
        <v>490</v>
      </c>
      <c r="B5" s="241" t="s">
        <v>904</v>
      </c>
      <c r="C5" s="242">
        <v>70000</v>
      </c>
      <c r="E5" s="204"/>
      <c r="F5" s="188"/>
    </row>
    <row r="6" spans="1:6" ht="12.75">
      <c r="A6" s="229" t="s">
        <v>428</v>
      </c>
      <c r="B6" s="233" t="s">
        <v>47</v>
      </c>
      <c r="C6" s="227">
        <v>30000</v>
      </c>
      <c r="E6" s="204"/>
      <c r="F6" s="188"/>
    </row>
    <row r="7" spans="1:9" ht="12.75">
      <c r="A7" s="230" t="s">
        <v>116</v>
      </c>
      <c r="B7" s="234" t="s">
        <v>883</v>
      </c>
      <c r="C7" s="227">
        <v>83000</v>
      </c>
      <c r="E7" s="204"/>
      <c r="F7" s="188"/>
      <c r="G7" s="188"/>
      <c r="H7" s="188"/>
      <c r="I7" s="204"/>
    </row>
    <row r="8" spans="1:9" ht="12.75">
      <c r="A8" s="226" t="s">
        <v>428</v>
      </c>
      <c r="B8" s="235" t="s">
        <v>905</v>
      </c>
      <c r="C8" s="227">
        <v>65000</v>
      </c>
      <c r="E8" s="204"/>
      <c r="F8" s="250"/>
      <c r="G8" s="188"/>
      <c r="H8" s="203"/>
      <c r="I8" s="204"/>
    </row>
    <row r="9" spans="1:9" ht="12.75">
      <c r="A9" s="226" t="s">
        <v>490</v>
      </c>
      <c r="B9" s="226" t="s">
        <v>54</v>
      </c>
      <c r="C9" s="227">
        <v>323000</v>
      </c>
      <c r="E9" s="204"/>
      <c r="F9" s="250"/>
      <c r="G9" s="188"/>
      <c r="H9" s="203"/>
      <c r="I9" s="204"/>
    </row>
    <row r="10" spans="1:9" ht="12.75">
      <c r="A10" s="169" t="s">
        <v>542</v>
      </c>
      <c r="B10" s="172" t="s">
        <v>1040</v>
      </c>
      <c r="C10" s="171">
        <v>100000</v>
      </c>
      <c r="E10" s="204"/>
      <c r="F10" s="250"/>
      <c r="G10" s="188"/>
      <c r="H10" s="203"/>
      <c r="I10" s="204"/>
    </row>
    <row r="11" spans="1:9" ht="12.75">
      <c r="A11" s="169" t="s">
        <v>646</v>
      </c>
      <c r="B11" s="222">
        <v>1944</v>
      </c>
      <c r="C11" s="171">
        <v>180000</v>
      </c>
      <c r="E11" s="204"/>
      <c r="F11" s="250"/>
      <c r="G11" s="188"/>
      <c r="H11" s="203"/>
      <c r="I11" s="204"/>
    </row>
    <row r="12" spans="1:9" ht="12.75">
      <c r="A12" s="226" t="s">
        <v>489</v>
      </c>
      <c r="B12" s="226" t="s">
        <v>1049</v>
      </c>
      <c r="C12" s="227">
        <v>70000</v>
      </c>
      <c r="F12" s="250"/>
      <c r="G12" s="188"/>
      <c r="H12" s="203"/>
      <c r="I12" s="204"/>
    </row>
    <row r="13" spans="1:9" ht="12.75">
      <c r="A13" s="226" t="s">
        <v>351</v>
      </c>
      <c r="B13" s="226" t="s">
        <v>1050</v>
      </c>
      <c r="C13" s="227">
        <v>170000</v>
      </c>
      <c r="F13" s="250"/>
      <c r="G13" s="188"/>
      <c r="H13" s="203"/>
      <c r="I13" s="204"/>
    </row>
    <row r="14" spans="1:9" ht="12.75">
      <c r="A14" s="169" t="s">
        <v>490</v>
      </c>
      <c r="B14" s="172" t="s">
        <v>77</v>
      </c>
      <c r="C14" s="260">
        <v>100000</v>
      </c>
      <c r="F14" s="250"/>
      <c r="G14" s="188"/>
      <c r="H14" s="203"/>
      <c r="I14" s="204"/>
    </row>
    <row r="15" spans="2:5" ht="12.75">
      <c r="B15" s="177" t="s">
        <v>519</v>
      </c>
      <c r="C15" s="182">
        <f>SUM(C5:C14)</f>
        <v>1191000</v>
      </c>
      <c r="E15" s="188"/>
    </row>
    <row r="16" spans="1:5" ht="12.75">
      <c r="A16" s="178" t="s">
        <v>435</v>
      </c>
      <c r="B16" s="197"/>
      <c r="C16" s="238"/>
      <c r="E16" s="188"/>
    </row>
    <row r="17" spans="1:5" ht="12.75">
      <c r="A17" s="215" t="s">
        <v>428</v>
      </c>
      <c r="B17" s="213" t="s">
        <v>1012</v>
      </c>
      <c r="C17" s="245">
        <v>25000</v>
      </c>
      <c r="E17" s="188"/>
    </row>
    <row r="18" spans="1:5" ht="12.75">
      <c r="A18" s="169" t="s">
        <v>542</v>
      </c>
      <c r="B18" s="172" t="s">
        <v>1013</v>
      </c>
      <c r="C18" s="171">
        <v>25000</v>
      </c>
      <c r="E18" s="204"/>
    </row>
    <row r="19" spans="1:10" ht="12.75">
      <c r="A19" s="226" t="s">
        <v>588</v>
      </c>
      <c r="B19" s="226" t="s">
        <v>1024</v>
      </c>
      <c r="C19" s="227">
        <v>10000</v>
      </c>
      <c r="E19" s="204"/>
      <c r="F19" s="188"/>
      <c r="G19" s="188"/>
      <c r="H19" s="188"/>
      <c r="I19" s="188"/>
      <c r="J19" s="188"/>
    </row>
    <row r="20" spans="1:10" ht="12.75">
      <c r="A20" s="169" t="s">
        <v>959</v>
      </c>
      <c r="B20" s="172" t="s">
        <v>960</v>
      </c>
      <c r="C20" s="171">
        <v>15000</v>
      </c>
      <c r="E20" s="204"/>
      <c r="F20" s="251"/>
      <c r="G20" s="252"/>
      <c r="H20" s="251"/>
      <c r="I20" s="253"/>
      <c r="J20" s="188"/>
    </row>
    <row r="21" spans="1:10" ht="12.75">
      <c r="A21" s="188"/>
      <c r="B21" s="177" t="s">
        <v>519</v>
      </c>
      <c r="C21" s="190">
        <f>SUM(C17:C20)</f>
        <v>75000</v>
      </c>
      <c r="E21" s="188"/>
      <c r="F21" s="188"/>
      <c r="G21" s="188"/>
      <c r="H21" s="188"/>
      <c r="I21" s="188"/>
      <c r="J21" s="188"/>
    </row>
    <row r="22" spans="1:3" ht="12.75">
      <c r="A22" s="178" t="s">
        <v>553</v>
      </c>
      <c r="B22" s="197"/>
      <c r="C22" s="238"/>
    </row>
    <row r="23" spans="1:3" ht="12.75">
      <c r="A23" s="237" t="s">
        <v>1008</v>
      </c>
      <c r="B23" s="237" t="s">
        <v>1009</v>
      </c>
      <c r="C23" s="227">
        <v>6500</v>
      </c>
    </row>
    <row r="24" spans="1:3" ht="12.75">
      <c r="A24" s="226" t="s">
        <v>490</v>
      </c>
      <c r="B24" s="226" t="s">
        <v>1025</v>
      </c>
      <c r="C24" s="227">
        <v>13500</v>
      </c>
    </row>
    <row r="25" spans="2:3" ht="12.75">
      <c r="B25" s="177" t="s">
        <v>519</v>
      </c>
      <c r="C25" s="182">
        <f>SUM(C23:C24)</f>
        <v>20000</v>
      </c>
    </row>
    <row r="26" spans="1:11" ht="12.75">
      <c r="A26" s="193" t="s">
        <v>614</v>
      </c>
      <c r="B26" s="193"/>
      <c r="C26" s="171"/>
      <c r="K26" s="188"/>
    </row>
    <row r="27" spans="1:11" ht="12.75">
      <c r="A27" s="223" t="s">
        <v>444</v>
      </c>
      <c r="B27" s="248" t="s">
        <v>1037</v>
      </c>
      <c r="C27" s="224">
        <v>3000</v>
      </c>
      <c r="K27" s="188"/>
    </row>
    <row r="28" spans="1:11" ht="12.75">
      <c r="A28" s="247" t="s">
        <v>488</v>
      </c>
      <c r="B28" s="223" t="s">
        <v>1038</v>
      </c>
      <c r="C28" s="224">
        <v>3000</v>
      </c>
      <c r="K28" s="188"/>
    </row>
    <row r="29" spans="1:11" ht="12.75">
      <c r="A29" s="223" t="s">
        <v>490</v>
      </c>
      <c r="B29" s="223" t="s">
        <v>1039</v>
      </c>
      <c r="C29" s="224">
        <v>3000</v>
      </c>
      <c r="K29" s="188"/>
    </row>
    <row r="30" spans="1:11" ht="12.75">
      <c r="A30" s="223" t="s">
        <v>290</v>
      </c>
      <c r="B30" s="223" t="s">
        <v>1048</v>
      </c>
      <c r="C30" s="224">
        <v>3000</v>
      </c>
      <c r="E30" s="188"/>
      <c r="F30" s="188"/>
      <c r="K30" s="188"/>
    </row>
    <row r="31" spans="1:11" ht="12.75">
      <c r="A31" s="169" t="s">
        <v>485</v>
      </c>
      <c r="B31" s="169" t="s">
        <v>1080</v>
      </c>
      <c r="C31" s="171">
        <v>3000</v>
      </c>
      <c r="E31" s="264"/>
      <c r="F31" s="188"/>
      <c r="K31" s="188"/>
    </row>
    <row r="32" spans="1:11" ht="12.75">
      <c r="A32" s="169" t="s">
        <v>490</v>
      </c>
      <c r="B32" s="169" t="s">
        <v>1081</v>
      </c>
      <c r="C32" s="171">
        <v>3000</v>
      </c>
      <c r="F32" s="188"/>
      <c r="G32" s="188"/>
      <c r="H32" s="188"/>
      <c r="I32" s="188"/>
      <c r="J32" s="188"/>
      <c r="K32" s="188"/>
    </row>
    <row r="33" spans="1:11" ht="12.75">
      <c r="A33" s="169" t="s">
        <v>545</v>
      </c>
      <c r="B33" s="169" t="s">
        <v>1082</v>
      </c>
      <c r="C33" s="171">
        <v>3000</v>
      </c>
      <c r="F33" s="188"/>
      <c r="G33" s="188"/>
      <c r="H33" s="188"/>
      <c r="I33" s="188"/>
      <c r="J33" s="188"/>
      <c r="K33" s="188"/>
    </row>
    <row r="34" spans="1:11" ht="12.75">
      <c r="A34" s="169" t="s">
        <v>1083</v>
      </c>
      <c r="B34" s="169" t="s">
        <v>1084</v>
      </c>
      <c r="C34" s="171">
        <v>3000</v>
      </c>
      <c r="F34" s="188"/>
      <c r="G34" s="188"/>
      <c r="H34" s="188"/>
      <c r="I34" s="188"/>
      <c r="J34" s="188"/>
      <c r="K34" s="188"/>
    </row>
    <row r="35" spans="1:11" ht="12.75">
      <c r="A35" s="169" t="s">
        <v>15</v>
      </c>
      <c r="B35" s="169" t="s">
        <v>1085</v>
      </c>
      <c r="C35" s="171">
        <v>3000</v>
      </c>
      <c r="F35" s="188"/>
      <c r="G35" s="188"/>
      <c r="H35" s="188"/>
      <c r="I35" s="188"/>
      <c r="J35" s="188"/>
      <c r="K35" s="188"/>
    </row>
    <row r="36" spans="1:11" ht="12.75">
      <c r="A36" s="169" t="s">
        <v>693</v>
      </c>
      <c r="B36" s="169" t="s">
        <v>1086</v>
      </c>
      <c r="C36" s="171">
        <v>3000</v>
      </c>
      <c r="F36" s="188"/>
      <c r="G36" s="188"/>
      <c r="H36" s="188"/>
      <c r="I36" s="188"/>
      <c r="J36" s="188"/>
      <c r="K36" s="188"/>
    </row>
    <row r="37" spans="1:11" ht="12.75">
      <c r="A37" s="169" t="s">
        <v>428</v>
      </c>
      <c r="B37" s="169" t="s">
        <v>1087</v>
      </c>
      <c r="C37" s="171">
        <v>3000</v>
      </c>
      <c r="F37" s="188"/>
      <c r="G37" s="188"/>
      <c r="H37" s="188"/>
      <c r="I37" s="188"/>
      <c r="J37" s="188"/>
      <c r="K37" s="188"/>
    </row>
    <row r="38" spans="1:11" ht="12.75">
      <c r="A38" s="169" t="s">
        <v>229</v>
      </c>
      <c r="B38" s="169" t="s">
        <v>1088</v>
      </c>
      <c r="C38" s="171">
        <v>3000</v>
      </c>
      <c r="F38" s="188"/>
      <c r="G38" s="188"/>
      <c r="H38" s="188"/>
      <c r="I38" s="188"/>
      <c r="J38" s="188"/>
      <c r="K38" s="188"/>
    </row>
    <row r="39" spans="1:11" ht="12.75">
      <c r="A39" s="169" t="s">
        <v>489</v>
      </c>
      <c r="B39" s="169" t="s">
        <v>1089</v>
      </c>
      <c r="C39" s="171">
        <v>3000</v>
      </c>
      <c r="F39" s="188"/>
      <c r="G39" s="188"/>
      <c r="H39" s="188"/>
      <c r="I39" s="188"/>
      <c r="J39" s="188"/>
      <c r="K39" s="188"/>
    </row>
    <row r="40" spans="1:11" ht="12.75">
      <c r="A40" s="169" t="s">
        <v>317</v>
      </c>
      <c r="B40" s="169" t="s">
        <v>1090</v>
      </c>
      <c r="C40" s="171">
        <v>3000</v>
      </c>
      <c r="F40" s="188"/>
      <c r="G40" s="188"/>
      <c r="H40" s="188"/>
      <c r="I40" s="188"/>
      <c r="J40" s="188"/>
      <c r="K40" s="188"/>
    </row>
    <row r="41" spans="1:11" ht="12.75">
      <c r="A41" s="169" t="s">
        <v>479</v>
      </c>
      <c r="B41" s="169" t="s">
        <v>1091</v>
      </c>
      <c r="C41" s="171">
        <v>3000</v>
      </c>
      <c r="F41" s="188"/>
      <c r="G41" s="188"/>
      <c r="H41" s="188"/>
      <c r="I41" s="188"/>
      <c r="J41" s="188"/>
      <c r="K41" s="188"/>
    </row>
    <row r="42" spans="1:11" ht="12.75">
      <c r="A42" s="169" t="s">
        <v>1102</v>
      </c>
      <c r="B42" s="169" t="s">
        <v>1103</v>
      </c>
      <c r="C42" s="171">
        <v>3000</v>
      </c>
      <c r="F42" s="188"/>
      <c r="G42" s="188"/>
      <c r="H42" s="188"/>
      <c r="I42" s="188"/>
      <c r="J42" s="188"/>
      <c r="K42" s="188"/>
    </row>
    <row r="43" spans="1:11" ht="12.75">
      <c r="A43" s="169" t="s">
        <v>116</v>
      </c>
      <c r="B43" s="169" t="s">
        <v>1104</v>
      </c>
      <c r="C43" s="171">
        <v>3000</v>
      </c>
      <c r="F43" s="188"/>
      <c r="G43" s="188"/>
      <c r="H43" s="188"/>
      <c r="I43" s="188"/>
      <c r="J43" s="188"/>
      <c r="K43" s="188"/>
    </row>
    <row r="44" spans="1:11" ht="12.75">
      <c r="A44" s="169" t="s">
        <v>495</v>
      </c>
      <c r="B44" s="169" t="s">
        <v>1105</v>
      </c>
      <c r="C44" s="171">
        <v>3000</v>
      </c>
      <c r="F44" s="188"/>
      <c r="G44" s="188"/>
      <c r="H44" s="188"/>
      <c r="I44" s="188"/>
      <c r="J44" s="188"/>
      <c r="K44" s="188"/>
    </row>
    <row r="45" spans="1:11" ht="12.75">
      <c r="A45" s="169" t="s">
        <v>495</v>
      </c>
      <c r="B45" s="169" t="s">
        <v>1106</v>
      </c>
      <c r="C45" s="171">
        <v>3000</v>
      </c>
      <c r="F45" s="188"/>
      <c r="G45" s="188"/>
      <c r="H45" s="188"/>
      <c r="I45" s="188"/>
      <c r="J45" s="188"/>
      <c r="K45" s="188"/>
    </row>
    <row r="46" spans="1:11" ht="12.75">
      <c r="A46" s="169" t="s">
        <v>495</v>
      </c>
      <c r="B46" s="169" t="s">
        <v>1107</v>
      </c>
      <c r="C46" s="171">
        <v>3000</v>
      </c>
      <c r="F46" s="188"/>
      <c r="G46" s="188"/>
      <c r="H46" s="188"/>
      <c r="I46" s="188"/>
      <c r="J46" s="188"/>
      <c r="K46" s="188"/>
    </row>
    <row r="47" spans="1:11" ht="12.75">
      <c r="A47" s="169" t="s">
        <v>490</v>
      </c>
      <c r="B47" s="169" t="s">
        <v>1108</v>
      </c>
      <c r="C47" s="171">
        <v>3000</v>
      </c>
      <c r="F47" s="188"/>
      <c r="G47" s="188"/>
      <c r="H47" s="188"/>
      <c r="I47" s="188"/>
      <c r="J47" s="188"/>
      <c r="K47" s="188"/>
    </row>
    <row r="48" spans="1:11" ht="12.75">
      <c r="A48" s="169" t="s">
        <v>490</v>
      </c>
      <c r="B48" s="169" t="s">
        <v>1109</v>
      </c>
      <c r="C48" s="171">
        <v>3000</v>
      </c>
      <c r="F48" s="188"/>
      <c r="G48" s="188"/>
      <c r="H48" s="188"/>
      <c r="I48" s="188"/>
      <c r="J48" s="188"/>
      <c r="K48" s="188"/>
    </row>
    <row r="49" spans="1:11" ht="12.75">
      <c r="A49" s="169" t="s">
        <v>660</v>
      </c>
      <c r="B49" s="169" t="s">
        <v>1110</v>
      </c>
      <c r="C49" s="171">
        <v>3000</v>
      </c>
      <c r="F49" s="188"/>
      <c r="G49" s="188"/>
      <c r="H49" s="188"/>
      <c r="I49" s="188"/>
      <c r="J49" s="188"/>
      <c r="K49" s="188"/>
    </row>
    <row r="50" spans="1:11" ht="12.75">
      <c r="A50" s="171" t="s">
        <v>1111</v>
      </c>
      <c r="B50" s="171" t="s">
        <v>1112</v>
      </c>
      <c r="C50" s="171">
        <v>3000</v>
      </c>
      <c r="F50" s="188"/>
      <c r="G50" s="188"/>
      <c r="H50" s="188"/>
      <c r="I50" s="188"/>
      <c r="J50" s="188"/>
      <c r="K50" s="188"/>
    </row>
    <row r="51" spans="1:11" ht="12.75">
      <c r="A51" s="171" t="s">
        <v>116</v>
      </c>
      <c r="B51" s="171" t="s">
        <v>1113</v>
      </c>
      <c r="C51" s="171">
        <v>3000</v>
      </c>
      <c r="F51" s="188"/>
      <c r="G51" s="188"/>
      <c r="H51" s="188"/>
      <c r="I51" s="188"/>
      <c r="J51" s="188"/>
      <c r="K51" s="188"/>
    </row>
    <row r="52" spans="1:11" ht="12.75">
      <c r="A52" s="188"/>
      <c r="B52" s="177" t="s">
        <v>519</v>
      </c>
      <c r="C52" s="190">
        <f>SUM(C27:C51)</f>
        <v>75000</v>
      </c>
      <c r="I52" s="188"/>
      <c r="J52" s="188"/>
      <c r="K52" s="188"/>
    </row>
    <row r="53" spans="1:11" ht="12.75">
      <c r="A53" s="178" t="s">
        <v>1097</v>
      </c>
      <c r="B53" s="197"/>
      <c r="C53" s="200"/>
      <c r="E53" s="188"/>
      <c r="F53" s="188"/>
      <c r="G53" s="188"/>
      <c r="H53" s="188"/>
      <c r="I53" s="188"/>
      <c r="J53" s="188"/>
      <c r="K53" s="188"/>
    </row>
    <row r="54" spans="1:11" ht="12.75">
      <c r="A54" s="225" t="s">
        <v>522</v>
      </c>
      <c r="B54" s="225" t="s">
        <v>1057</v>
      </c>
      <c r="C54" s="218">
        <v>25000</v>
      </c>
      <c r="E54" s="188"/>
      <c r="F54" s="188"/>
      <c r="G54" s="188"/>
      <c r="H54" s="188"/>
      <c r="I54" s="188"/>
      <c r="J54" s="188"/>
      <c r="K54" s="188"/>
    </row>
    <row r="55" spans="1:11" ht="12.75">
      <c r="A55" s="225" t="s">
        <v>479</v>
      </c>
      <c r="B55" s="225" t="s">
        <v>996</v>
      </c>
      <c r="C55" s="218">
        <v>20000</v>
      </c>
      <c r="E55" s="188"/>
      <c r="F55" s="188"/>
      <c r="G55" s="188"/>
      <c r="H55" s="188"/>
      <c r="I55" s="188"/>
      <c r="J55" s="188"/>
      <c r="K55" s="188"/>
    </row>
    <row r="56" spans="1:11" ht="12.75">
      <c r="A56" s="225" t="s">
        <v>355</v>
      </c>
      <c r="B56" s="225" t="s">
        <v>33</v>
      </c>
      <c r="C56" s="218">
        <v>6653</v>
      </c>
      <c r="E56" s="188"/>
      <c r="F56" s="188"/>
      <c r="G56" s="188"/>
      <c r="H56" s="188"/>
      <c r="I56" s="188"/>
      <c r="J56" s="188"/>
      <c r="K56" s="188"/>
    </row>
    <row r="57" spans="1:11" ht="12.75">
      <c r="A57" s="225" t="s">
        <v>510</v>
      </c>
      <c r="B57" s="225" t="s">
        <v>1061</v>
      </c>
      <c r="C57" s="218">
        <v>15000</v>
      </c>
      <c r="E57" s="188"/>
      <c r="F57" s="188"/>
      <c r="G57" s="188"/>
      <c r="H57" s="188"/>
      <c r="I57" s="188"/>
      <c r="J57" s="188"/>
      <c r="K57" s="188"/>
    </row>
    <row r="58" spans="1:11" ht="12.75">
      <c r="A58" s="225" t="s">
        <v>693</v>
      </c>
      <c r="B58" s="225" t="s">
        <v>1098</v>
      </c>
      <c r="C58" s="218">
        <v>17000</v>
      </c>
      <c r="E58" s="188"/>
      <c r="F58" s="188"/>
      <c r="G58" s="188"/>
      <c r="H58" s="188"/>
      <c r="I58" s="188"/>
      <c r="J58" s="188"/>
      <c r="K58" s="188"/>
    </row>
    <row r="59" spans="1:11" ht="12.75">
      <c r="A59" s="188"/>
      <c r="B59" s="177" t="s">
        <v>519</v>
      </c>
      <c r="C59" s="190">
        <f>SUM(C54:C58)</f>
        <v>83653</v>
      </c>
      <c r="E59" s="188"/>
      <c r="F59" s="188"/>
      <c r="G59" s="188"/>
      <c r="H59" s="188"/>
      <c r="I59" s="188"/>
      <c r="J59" s="188"/>
      <c r="K59" s="188"/>
    </row>
    <row r="60" spans="1:11" ht="12.75">
      <c r="A60" s="178" t="s">
        <v>1073</v>
      </c>
      <c r="B60" s="197"/>
      <c r="C60" s="200"/>
      <c r="E60" s="188"/>
      <c r="F60" s="188"/>
      <c r="G60" s="188"/>
      <c r="H60" s="188"/>
      <c r="I60" s="188"/>
      <c r="J60" s="188"/>
      <c r="K60" s="188"/>
    </row>
    <row r="61" spans="1:11" ht="12.75">
      <c r="A61" s="225" t="s">
        <v>1074</v>
      </c>
      <c r="B61" s="225" t="s">
        <v>1075</v>
      </c>
      <c r="C61" s="218">
        <v>7500</v>
      </c>
      <c r="E61" s="188"/>
      <c r="F61" s="188"/>
      <c r="G61" s="188"/>
      <c r="H61" s="188"/>
      <c r="I61" s="188"/>
      <c r="J61" s="188"/>
      <c r="K61" s="188"/>
    </row>
    <row r="62" spans="1:11" ht="12.75">
      <c r="A62" s="225" t="s">
        <v>490</v>
      </c>
      <c r="B62" s="225" t="s">
        <v>1099</v>
      </c>
      <c r="C62" s="218">
        <v>7500</v>
      </c>
      <c r="E62" s="188"/>
      <c r="F62" s="188"/>
      <c r="G62" s="188"/>
      <c r="H62" s="188"/>
      <c r="I62" s="188"/>
      <c r="J62" s="188"/>
      <c r="K62" s="188"/>
    </row>
    <row r="63" spans="1:11" ht="12.75">
      <c r="A63" s="188"/>
      <c r="B63" s="177" t="s">
        <v>519</v>
      </c>
      <c r="C63" s="190">
        <f>SUM(C61:C62)</f>
        <v>15000</v>
      </c>
      <c r="E63" s="188"/>
      <c r="F63" s="188"/>
      <c r="G63" s="188"/>
      <c r="H63" s="188"/>
      <c r="I63" s="188"/>
      <c r="J63" s="188"/>
      <c r="K63" s="188"/>
    </row>
    <row r="64" spans="1:11" ht="12.75">
      <c r="A64" s="178" t="s">
        <v>515</v>
      </c>
      <c r="B64" s="197"/>
      <c r="C64" s="180"/>
      <c r="E64" s="188"/>
      <c r="F64" s="188"/>
      <c r="G64" s="188"/>
      <c r="H64" s="188"/>
      <c r="I64" s="188"/>
      <c r="J64" s="188"/>
      <c r="K64" s="188"/>
    </row>
    <row r="65" spans="1:11" ht="12.75">
      <c r="A65" s="172" t="s">
        <v>400</v>
      </c>
      <c r="B65" s="172" t="s">
        <v>978</v>
      </c>
      <c r="C65" s="174">
        <v>18000</v>
      </c>
      <c r="E65" s="206"/>
      <c r="F65" s="188"/>
      <c r="G65" s="188"/>
      <c r="H65" s="188"/>
      <c r="I65" s="188"/>
      <c r="J65" s="254"/>
      <c r="K65" s="188"/>
    </row>
    <row r="66" spans="1:11" ht="12.75">
      <c r="A66" s="172" t="s">
        <v>400</v>
      </c>
      <c r="B66" s="172" t="s">
        <v>864</v>
      </c>
      <c r="C66" s="174">
        <v>12500</v>
      </c>
      <c r="E66" s="206"/>
      <c r="F66" s="251"/>
      <c r="G66" s="255"/>
      <c r="H66" s="251"/>
      <c r="I66" s="253"/>
      <c r="J66" s="254"/>
      <c r="K66" s="188"/>
    </row>
    <row r="67" spans="1:11" ht="12.75">
      <c r="A67" s="172" t="s">
        <v>532</v>
      </c>
      <c r="B67" s="172" t="s">
        <v>100</v>
      </c>
      <c r="C67" s="174">
        <v>18200</v>
      </c>
      <c r="E67" s="206"/>
      <c r="F67" s="251"/>
      <c r="G67" s="255"/>
      <c r="H67" s="251"/>
      <c r="I67" s="253"/>
      <c r="J67" s="254"/>
      <c r="K67" s="188"/>
    </row>
    <row r="68" spans="1:11" ht="12.75">
      <c r="A68" s="172" t="s">
        <v>351</v>
      </c>
      <c r="B68" s="172" t="s">
        <v>774</v>
      </c>
      <c r="C68" s="174">
        <v>14276</v>
      </c>
      <c r="E68" s="206"/>
      <c r="F68" s="251"/>
      <c r="G68" s="255"/>
      <c r="H68" s="251"/>
      <c r="I68" s="253"/>
      <c r="J68" s="254"/>
      <c r="K68" s="188"/>
    </row>
    <row r="69" spans="1:11" ht="12.75">
      <c r="A69" s="172" t="s">
        <v>479</v>
      </c>
      <c r="B69" s="172" t="s">
        <v>896</v>
      </c>
      <c r="C69" s="174">
        <v>20000</v>
      </c>
      <c r="E69" s="188"/>
      <c r="F69" s="251"/>
      <c r="G69" s="255"/>
      <c r="H69" s="251"/>
      <c r="I69" s="253"/>
      <c r="J69" s="254"/>
      <c r="K69" s="188"/>
    </row>
    <row r="70" spans="1:11" ht="12.75">
      <c r="A70" s="172" t="s">
        <v>626</v>
      </c>
      <c r="B70" s="172" t="s">
        <v>994</v>
      </c>
      <c r="C70" s="174">
        <v>28000</v>
      </c>
      <c r="E70" s="206"/>
      <c r="F70" s="188"/>
      <c r="G70" s="188"/>
      <c r="H70" s="188"/>
      <c r="I70" s="188"/>
      <c r="J70" s="254"/>
      <c r="K70" s="188"/>
    </row>
    <row r="71" spans="1:11" ht="12.75">
      <c r="A71" s="172" t="s">
        <v>861</v>
      </c>
      <c r="B71" s="172" t="s">
        <v>862</v>
      </c>
      <c r="C71" s="174">
        <v>20000</v>
      </c>
      <c r="E71" s="206"/>
      <c r="F71" s="188"/>
      <c r="G71" s="188"/>
      <c r="H71" s="188"/>
      <c r="I71" s="188"/>
      <c r="J71" s="256"/>
      <c r="K71" s="188"/>
    </row>
    <row r="72" spans="1:11" ht="12.75">
      <c r="A72" s="172" t="s">
        <v>319</v>
      </c>
      <c r="B72" s="172" t="s">
        <v>897</v>
      </c>
      <c r="C72" s="174">
        <v>20000</v>
      </c>
      <c r="E72" s="206"/>
      <c r="F72" s="250"/>
      <c r="G72" s="176"/>
      <c r="H72" s="205"/>
      <c r="I72" s="206"/>
      <c r="J72" s="188"/>
      <c r="K72" s="188"/>
    </row>
    <row r="73" spans="1:11" ht="12.75">
      <c r="A73" s="172" t="s">
        <v>490</v>
      </c>
      <c r="B73" s="172" t="s">
        <v>995</v>
      </c>
      <c r="C73" s="174">
        <v>20000</v>
      </c>
      <c r="E73" s="206"/>
      <c r="F73" s="250"/>
      <c r="G73" s="176"/>
      <c r="H73" s="205"/>
      <c r="I73" s="206"/>
      <c r="J73" s="188"/>
      <c r="K73" s="188"/>
    </row>
    <row r="74" spans="1:10" ht="12.75">
      <c r="A74" s="226" t="s">
        <v>1014</v>
      </c>
      <c r="B74" s="226" t="s">
        <v>1015</v>
      </c>
      <c r="C74" s="227">
        <v>12783</v>
      </c>
      <c r="E74" s="206"/>
      <c r="F74" s="250"/>
      <c r="G74" s="176"/>
      <c r="H74" s="205"/>
      <c r="I74" s="206"/>
      <c r="J74" s="188"/>
    </row>
    <row r="75" spans="1:10" ht="12.75">
      <c r="A75" s="172" t="s">
        <v>481</v>
      </c>
      <c r="B75" s="172" t="s">
        <v>860</v>
      </c>
      <c r="C75" s="174">
        <v>23000</v>
      </c>
      <c r="E75" s="206"/>
      <c r="F75" s="250"/>
      <c r="G75" s="176"/>
      <c r="H75" s="205"/>
      <c r="I75" s="206"/>
      <c r="J75" s="188"/>
    </row>
    <row r="76" spans="1:10" ht="12.75">
      <c r="A76" s="213" t="s">
        <v>351</v>
      </c>
      <c r="B76" s="213" t="s">
        <v>899</v>
      </c>
      <c r="C76" s="214">
        <v>11400</v>
      </c>
      <c r="E76" s="206"/>
      <c r="F76" s="250"/>
      <c r="G76" s="176"/>
      <c r="H76" s="205"/>
      <c r="I76" s="206"/>
      <c r="J76" s="188"/>
    </row>
    <row r="77" spans="1:10" ht="12.75">
      <c r="A77" s="172" t="s">
        <v>309</v>
      </c>
      <c r="B77" s="172" t="s">
        <v>1043</v>
      </c>
      <c r="C77" s="174">
        <v>7000</v>
      </c>
      <c r="E77" s="206"/>
      <c r="F77" s="250"/>
      <c r="G77" s="176"/>
      <c r="H77" s="205"/>
      <c r="I77" s="206"/>
      <c r="J77" s="188"/>
    </row>
    <row r="78" spans="1:10" ht="12.75">
      <c r="A78" s="172" t="s">
        <v>490</v>
      </c>
      <c r="B78" s="172" t="s">
        <v>997</v>
      </c>
      <c r="C78" s="174">
        <v>18322</v>
      </c>
      <c r="E78" s="206"/>
      <c r="F78" s="250"/>
      <c r="G78" s="176"/>
      <c r="H78" s="205"/>
      <c r="I78" s="206"/>
      <c r="J78" s="188"/>
    </row>
    <row r="79" spans="1:10" ht="12.75">
      <c r="A79" s="172" t="s">
        <v>857</v>
      </c>
      <c r="B79" s="172" t="s">
        <v>858</v>
      </c>
      <c r="C79" s="174">
        <v>11500</v>
      </c>
      <c r="E79" s="206"/>
      <c r="F79" s="250"/>
      <c r="G79" s="176"/>
      <c r="H79" s="205"/>
      <c r="I79" s="206"/>
      <c r="J79" s="188"/>
    </row>
    <row r="80" spans="1:10" ht="12.75">
      <c r="A80" s="172" t="s">
        <v>87</v>
      </c>
      <c r="B80" s="172" t="s">
        <v>946</v>
      </c>
      <c r="C80" s="174">
        <v>16878</v>
      </c>
      <c r="E80" s="206"/>
      <c r="F80" s="250"/>
      <c r="G80" s="176"/>
      <c r="H80" s="205"/>
      <c r="I80" s="206"/>
      <c r="J80" s="188"/>
    </row>
    <row r="81" spans="1:10" ht="12.75">
      <c r="A81" s="172" t="s">
        <v>780</v>
      </c>
      <c r="B81" s="172" t="s">
        <v>781</v>
      </c>
      <c r="C81" s="174">
        <v>5000</v>
      </c>
      <c r="E81" s="206"/>
      <c r="F81" s="250"/>
      <c r="G81" s="176"/>
      <c r="H81" s="205"/>
      <c r="I81" s="206"/>
      <c r="J81" s="188"/>
    </row>
    <row r="82" spans="1:10" ht="12.75">
      <c r="A82" s="172" t="s">
        <v>532</v>
      </c>
      <c r="B82" s="172" t="s">
        <v>1051</v>
      </c>
      <c r="C82" s="174">
        <v>12000</v>
      </c>
      <c r="E82" s="206"/>
      <c r="F82" s="250"/>
      <c r="G82" s="176"/>
      <c r="H82" s="205"/>
      <c r="I82" s="206"/>
      <c r="J82" s="188"/>
    </row>
    <row r="83" spans="1:10" ht="12.75">
      <c r="A83" s="172" t="s">
        <v>532</v>
      </c>
      <c r="B83" s="172" t="s">
        <v>1052</v>
      </c>
      <c r="C83" s="174">
        <v>12800</v>
      </c>
      <c r="E83" s="206"/>
      <c r="F83" s="250"/>
      <c r="G83" s="176"/>
      <c r="H83" s="205"/>
      <c r="I83" s="206"/>
      <c r="J83" s="188"/>
    </row>
    <row r="84" spans="1:10" ht="12.75">
      <c r="A84" s="172" t="s">
        <v>646</v>
      </c>
      <c r="B84" s="172" t="s">
        <v>1072</v>
      </c>
      <c r="C84" s="174">
        <v>19000</v>
      </c>
      <c r="E84" s="256"/>
      <c r="F84" s="250"/>
      <c r="G84" s="176"/>
      <c r="H84" s="205"/>
      <c r="I84" s="206"/>
      <c r="J84" s="188"/>
    </row>
    <row r="85" spans="1:10" ht="12.75">
      <c r="A85" s="172" t="s">
        <v>1000</v>
      </c>
      <c r="B85" s="172" t="s">
        <v>1001</v>
      </c>
      <c r="C85" s="174">
        <v>20000</v>
      </c>
      <c r="E85" s="256"/>
      <c r="F85" s="250"/>
      <c r="G85" s="176"/>
      <c r="H85" s="205"/>
      <c r="I85" s="206"/>
      <c r="J85" s="188"/>
    </row>
    <row r="86" spans="1:10" ht="12.75">
      <c r="A86" s="172" t="s">
        <v>495</v>
      </c>
      <c r="B86" s="172" t="s">
        <v>939</v>
      </c>
      <c r="C86" s="174">
        <v>8449</v>
      </c>
      <c r="E86" s="206"/>
      <c r="F86" s="250"/>
      <c r="G86" s="176"/>
      <c r="H86" s="205"/>
      <c r="I86" s="206"/>
      <c r="J86" s="188"/>
    </row>
    <row r="87" spans="1:10" ht="12.75">
      <c r="A87" s="172" t="s">
        <v>489</v>
      </c>
      <c r="B87" s="172" t="s">
        <v>1092</v>
      </c>
      <c r="C87" s="174">
        <v>5050</v>
      </c>
      <c r="E87" s="206"/>
      <c r="F87" s="250"/>
      <c r="G87" s="176"/>
      <c r="H87" s="205"/>
      <c r="I87" s="206"/>
      <c r="J87" s="188"/>
    </row>
    <row r="88" spans="1:10" ht="12.75">
      <c r="A88" s="172" t="s">
        <v>545</v>
      </c>
      <c r="B88" s="172" t="s">
        <v>1044</v>
      </c>
      <c r="C88" s="174">
        <v>23000</v>
      </c>
      <c r="E88" s="206"/>
      <c r="F88" s="250"/>
      <c r="G88" s="176"/>
      <c r="H88" s="205"/>
      <c r="I88" s="206"/>
      <c r="J88" s="188"/>
    </row>
    <row r="89" spans="1:10" ht="12.75">
      <c r="A89" s="226" t="s">
        <v>87</v>
      </c>
      <c r="B89" s="226" t="s">
        <v>901</v>
      </c>
      <c r="C89" s="227">
        <v>18000</v>
      </c>
      <c r="E89" s="206"/>
      <c r="F89" s="250"/>
      <c r="G89" s="176"/>
      <c r="H89" s="205"/>
      <c r="I89" s="206"/>
      <c r="J89" s="188"/>
    </row>
    <row r="90" spans="1:10" ht="12.75">
      <c r="A90" s="226" t="s">
        <v>116</v>
      </c>
      <c r="B90" s="226" t="s">
        <v>173</v>
      </c>
      <c r="C90" s="227">
        <v>15000</v>
      </c>
      <c r="E90" s="206"/>
      <c r="F90" s="250"/>
      <c r="G90" s="176"/>
      <c r="H90" s="205"/>
      <c r="I90" s="206"/>
      <c r="J90" s="188"/>
    </row>
    <row r="91" spans="1:5" ht="12.75">
      <c r="A91" s="176"/>
      <c r="B91" s="177" t="s">
        <v>519</v>
      </c>
      <c r="C91" s="175">
        <f>SUM(C65:C90)</f>
        <v>410158</v>
      </c>
      <c r="E91" s="206"/>
    </row>
    <row r="92" spans="1:5" ht="12.75">
      <c r="A92" s="178" t="s">
        <v>516</v>
      </c>
      <c r="B92" s="197"/>
      <c r="C92" s="198"/>
      <c r="E92" s="206"/>
    </row>
    <row r="93" spans="1:5" ht="12.75">
      <c r="A93" s="172" t="s">
        <v>479</v>
      </c>
      <c r="B93" s="172" t="s">
        <v>996</v>
      </c>
      <c r="C93" s="174">
        <v>5000</v>
      </c>
      <c r="E93" s="206"/>
    </row>
    <row r="94" spans="1:3" ht="12.75">
      <c r="A94" s="172" t="s">
        <v>490</v>
      </c>
      <c r="B94" s="172" t="s">
        <v>997</v>
      </c>
      <c r="C94" s="174">
        <v>10178</v>
      </c>
    </row>
    <row r="95" spans="1:3" ht="12.75">
      <c r="A95" s="172" t="s">
        <v>510</v>
      </c>
      <c r="B95" s="172" t="s">
        <v>998</v>
      </c>
      <c r="C95" s="174">
        <v>5000</v>
      </c>
    </row>
    <row r="96" spans="1:3" ht="12.75">
      <c r="A96" s="172" t="s">
        <v>953</v>
      </c>
      <c r="B96" s="172" t="s">
        <v>999</v>
      </c>
      <c r="C96" s="174">
        <v>3000</v>
      </c>
    </row>
    <row r="97" spans="1:3" ht="12.75">
      <c r="A97" s="172" t="s">
        <v>1000</v>
      </c>
      <c r="B97" s="172" t="s">
        <v>1001</v>
      </c>
      <c r="C97" s="174">
        <v>3000</v>
      </c>
    </row>
    <row r="98" spans="1:3" ht="12.75">
      <c r="A98" s="172" t="s">
        <v>400</v>
      </c>
      <c r="B98" s="172" t="s">
        <v>1002</v>
      </c>
      <c r="C98" s="174">
        <v>5000</v>
      </c>
    </row>
    <row r="99" spans="1:3" ht="12.75">
      <c r="A99" s="172" t="s">
        <v>1003</v>
      </c>
      <c r="B99" s="172" t="s">
        <v>1004</v>
      </c>
      <c r="C99" s="174">
        <v>6500</v>
      </c>
    </row>
    <row r="100" spans="1:3" ht="12.75">
      <c r="A100" s="226" t="s">
        <v>826</v>
      </c>
      <c r="B100" s="226" t="s">
        <v>1023</v>
      </c>
      <c r="C100" s="227">
        <v>3000</v>
      </c>
    </row>
    <row r="101" spans="1:3" ht="12.75">
      <c r="A101" s="172" t="s">
        <v>545</v>
      </c>
      <c r="B101" s="172" t="s">
        <v>1044</v>
      </c>
      <c r="C101" s="174">
        <v>5000</v>
      </c>
    </row>
    <row r="102" spans="1:3" ht="12.75">
      <c r="A102" s="172" t="s">
        <v>1041</v>
      </c>
      <c r="B102" s="172" t="s">
        <v>1042</v>
      </c>
      <c r="C102" s="174">
        <v>15000</v>
      </c>
    </row>
    <row r="103" spans="1:3" ht="12.75">
      <c r="A103" s="172" t="s">
        <v>861</v>
      </c>
      <c r="B103" s="172" t="s">
        <v>1054</v>
      </c>
      <c r="C103" s="174">
        <v>5000</v>
      </c>
    </row>
    <row r="104" spans="1:3" ht="12.75">
      <c r="A104" s="172" t="s">
        <v>87</v>
      </c>
      <c r="B104" s="172" t="s">
        <v>1053</v>
      </c>
      <c r="C104" s="174">
        <v>5000</v>
      </c>
    </row>
    <row r="105" spans="1:3" ht="12.75">
      <c r="A105" s="172" t="s">
        <v>510</v>
      </c>
      <c r="B105" s="172" t="s">
        <v>1093</v>
      </c>
      <c r="C105" s="174">
        <v>10000</v>
      </c>
    </row>
    <row r="106" spans="1:3" ht="12.75">
      <c r="A106" s="172" t="s">
        <v>1003</v>
      </c>
      <c r="B106" s="172" t="s">
        <v>1094</v>
      </c>
      <c r="C106" s="174">
        <v>4144</v>
      </c>
    </row>
    <row r="107" spans="2:9" ht="12.75">
      <c r="B107" s="177" t="s">
        <v>519</v>
      </c>
      <c r="C107" s="182">
        <f>SUM(C93:C106)</f>
        <v>84822</v>
      </c>
      <c r="E107" s="206"/>
      <c r="F107" s="188"/>
      <c r="G107" s="188"/>
      <c r="H107" s="188"/>
      <c r="I107" s="188"/>
    </row>
    <row r="108" spans="1:9" ht="12.75">
      <c r="A108" s="178" t="s">
        <v>531</v>
      </c>
      <c r="B108" s="197"/>
      <c r="C108" s="200"/>
      <c r="E108" s="176"/>
      <c r="F108" s="250"/>
      <c r="G108" s="176"/>
      <c r="H108" s="205"/>
      <c r="I108" s="206"/>
    </row>
    <row r="109" spans="1:9" ht="12.75">
      <c r="A109" s="172" t="s">
        <v>979</v>
      </c>
      <c r="B109" s="172" t="s">
        <v>980</v>
      </c>
      <c r="C109" s="174">
        <v>3835</v>
      </c>
      <c r="E109" s="188"/>
      <c r="F109" s="188"/>
      <c r="G109" s="188"/>
      <c r="H109" s="188"/>
      <c r="I109" s="206"/>
    </row>
    <row r="110" spans="1:9" ht="12.75">
      <c r="A110" s="172" t="s">
        <v>981</v>
      </c>
      <c r="B110" s="172" t="s">
        <v>982</v>
      </c>
      <c r="C110" s="174">
        <v>3835</v>
      </c>
      <c r="E110" s="188"/>
      <c r="F110" s="188"/>
      <c r="G110" s="188"/>
      <c r="H110" s="188"/>
      <c r="I110" s="206"/>
    </row>
    <row r="111" spans="1:9" ht="12.75">
      <c r="A111" s="172" t="s">
        <v>861</v>
      </c>
      <c r="B111" s="172" t="s">
        <v>983</v>
      </c>
      <c r="C111" s="174">
        <v>3835</v>
      </c>
      <c r="E111" s="206"/>
      <c r="F111" s="188"/>
      <c r="G111" s="188"/>
      <c r="H111" s="188"/>
      <c r="I111" s="188"/>
    </row>
    <row r="112" spans="1:5" ht="12.75">
      <c r="A112" s="172" t="s">
        <v>826</v>
      </c>
      <c r="B112" s="172" t="s">
        <v>984</v>
      </c>
      <c r="C112" s="174">
        <v>3835</v>
      </c>
      <c r="E112" s="206"/>
    </row>
    <row r="113" spans="1:5" ht="12.75">
      <c r="A113" s="172" t="s">
        <v>309</v>
      </c>
      <c r="B113" s="172" t="s">
        <v>985</v>
      </c>
      <c r="C113" s="174">
        <v>3835</v>
      </c>
      <c r="E113" s="206"/>
    </row>
    <row r="114" spans="1:5" ht="12.75">
      <c r="A114" s="172" t="s">
        <v>545</v>
      </c>
      <c r="B114" s="172" t="s">
        <v>986</v>
      </c>
      <c r="C114" s="174">
        <v>3835</v>
      </c>
      <c r="E114" s="206"/>
    </row>
    <row r="115" spans="1:5" ht="12.75">
      <c r="A115" s="172" t="s">
        <v>650</v>
      </c>
      <c r="B115" s="172" t="s">
        <v>987</v>
      </c>
      <c r="C115" s="174">
        <v>3835</v>
      </c>
      <c r="E115" s="206"/>
    </row>
    <row r="116" spans="1:5" ht="12.75">
      <c r="A116" s="172" t="s">
        <v>650</v>
      </c>
      <c r="B116" s="172" t="s">
        <v>988</v>
      </c>
      <c r="C116" s="174">
        <v>3835</v>
      </c>
      <c r="E116" s="188"/>
    </row>
    <row r="117" spans="1:5" ht="12.75">
      <c r="A117" s="172" t="s">
        <v>393</v>
      </c>
      <c r="B117" s="172" t="s">
        <v>989</v>
      </c>
      <c r="C117" s="174">
        <v>3835</v>
      </c>
      <c r="E117" s="188"/>
    </row>
    <row r="118" spans="1:5" ht="12.75">
      <c r="A118" s="172" t="s">
        <v>510</v>
      </c>
      <c r="B118" s="172" t="s">
        <v>990</v>
      </c>
      <c r="C118" s="174">
        <v>3835</v>
      </c>
      <c r="E118" s="188"/>
    </row>
    <row r="119" spans="1:3" ht="12.75">
      <c r="A119" s="172" t="s">
        <v>991</v>
      </c>
      <c r="B119" s="172" t="s">
        <v>992</v>
      </c>
      <c r="C119" s="174">
        <v>3835</v>
      </c>
    </row>
    <row r="120" spans="1:3" ht="12.75">
      <c r="A120" s="172" t="s">
        <v>490</v>
      </c>
      <c r="B120" s="172" t="s">
        <v>993</v>
      </c>
      <c r="C120" s="174">
        <v>3835</v>
      </c>
    </row>
    <row r="121" spans="2:3" ht="12.75">
      <c r="B121" s="177" t="s">
        <v>519</v>
      </c>
      <c r="C121" s="182">
        <f>SUM(C109:C120)</f>
        <v>46020</v>
      </c>
    </row>
    <row r="122" spans="1:10" ht="12.75">
      <c r="A122" s="178" t="s">
        <v>517</v>
      </c>
      <c r="B122" s="179"/>
      <c r="C122" s="180"/>
      <c r="F122" s="188"/>
      <c r="G122" s="188"/>
      <c r="H122" s="188"/>
      <c r="I122" s="188"/>
      <c r="J122" s="188"/>
    </row>
    <row r="123" spans="1:10" ht="12.75">
      <c r="A123" s="237" t="s">
        <v>522</v>
      </c>
      <c r="B123" s="237" t="s">
        <v>977</v>
      </c>
      <c r="C123" s="242">
        <v>23000</v>
      </c>
      <c r="F123" s="188"/>
      <c r="G123" s="259"/>
      <c r="H123" s="194"/>
      <c r="I123" s="195"/>
      <c r="J123" s="188"/>
    </row>
    <row r="124" spans="1:10" ht="12.75">
      <c r="A124" s="229" t="s">
        <v>522</v>
      </c>
      <c r="B124" s="236" t="s">
        <v>847</v>
      </c>
      <c r="C124" s="231">
        <v>111500</v>
      </c>
      <c r="F124" s="188"/>
      <c r="G124" s="188"/>
      <c r="H124" s="188"/>
      <c r="I124" s="188"/>
      <c r="J124" s="188"/>
    </row>
    <row r="125" spans="1:10" ht="12.75">
      <c r="A125" s="229" t="s">
        <v>522</v>
      </c>
      <c r="B125" s="236" t="s">
        <v>848</v>
      </c>
      <c r="C125" s="232">
        <v>34500</v>
      </c>
      <c r="F125" s="188"/>
      <c r="G125" s="188"/>
      <c r="H125" s="188"/>
      <c r="I125" s="188"/>
      <c r="J125" s="188"/>
    </row>
    <row r="126" spans="1:10" ht="12.75">
      <c r="A126" s="229" t="s">
        <v>617</v>
      </c>
      <c r="B126" s="236" t="s">
        <v>919</v>
      </c>
      <c r="C126" s="232">
        <v>74000</v>
      </c>
      <c r="F126" s="188"/>
      <c r="G126" s="188"/>
      <c r="H126" s="188"/>
      <c r="I126" s="188"/>
      <c r="J126" s="188"/>
    </row>
    <row r="127" spans="1:10" ht="12.75">
      <c r="A127" s="230" t="s">
        <v>485</v>
      </c>
      <c r="B127" s="243" t="s">
        <v>852</v>
      </c>
      <c r="C127" s="244">
        <v>75800</v>
      </c>
      <c r="F127" s="188"/>
      <c r="G127" s="188"/>
      <c r="H127" s="188"/>
      <c r="I127" s="257"/>
      <c r="J127" s="188"/>
    </row>
    <row r="128" spans="1:9" ht="12.75">
      <c r="A128" s="226" t="s">
        <v>485</v>
      </c>
      <c r="B128" s="223" t="s">
        <v>1011</v>
      </c>
      <c r="C128" s="224">
        <v>120000</v>
      </c>
      <c r="I128" s="257"/>
    </row>
    <row r="129" spans="1:9" ht="12.75">
      <c r="A129" s="229" t="s">
        <v>522</v>
      </c>
      <c r="B129" s="236" t="s">
        <v>894</v>
      </c>
      <c r="C129" s="232">
        <v>140000</v>
      </c>
      <c r="I129" s="257"/>
    </row>
    <row r="130" spans="1:9" ht="12.75">
      <c r="A130" s="229" t="s">
        <v>485</v>
      </c>
      <c r="B130" s="236" t="s">
        <v>1011</v>
      </c>
      <c r="C130" s="232">
        <v>48000</v>
      </c>
      <c r="I130" s="257"/>
    </row>
    <row r="131" spans="1:9" ht="12.75">
      <c r="A131" s="226" t="s">
        <v>485</v>
      </c>
      <c r="B131" s="263" t="s">
        <v>1095</v>
      </c>
      <c r="C131" s="224">
        <v>108200</v>
      </c>
      <c r="I131" s="257"/>
    </row>
    <row r="132" spans="2:5" ht="12.75">
      <c r="B132" s="177" t="s">
        <v>519</v>
      </c>
      <c r="C132" s="182">
        <f>SUM(C123:C131)</f>
        <v>735000</v>
      </c>
      <c r="E132" s="188"/>
    </row>
    <row r="133" spans="1:3" ht="12.75">
      <c r="A133" s="178" t="s">
        <v>521</v>
      </c>
      <c r="B133" s="197"/>
      <c r="C133" s="180"/>
    </row>
    <row r="134" spans="1:3" ht="12.75">
      <c r="A134" s="229" t="s">
        <v>522</v>
      </c>
      <c r="B134" s="236" t="s">
        <v>1045</v>
      </c>
      <c r="C134" s="249">
        <v>13000</v>
      </c>
    </row>
    <row r="135" spans="2:3" ht="12.75">
      <c r="B135" s="177" t="s">
        <v>519</v>
      </c>
      <c r="C135" s="182">
        <f>SUM(C134)</f>
        <v>13000</v>
      </c>
    </row>
    <row r="136" spans="1:3" ht="12.75">
      <c r="A136" s="178" t="s">
        <v>524</v>
      </c>
      <c r="B136" s="179"/>
      <c r="C136" s="180"/>
    </row>
    <row r="137" spans="1:3" ht="12.75">
      <c r="A137" s="226" t="s">
        <v>522</v>
      </c>
      <c r="B137" s="226" t="s">
        <v>1005</v>
      </c>
      <c r="C137" s="227">
        <v>13000</v>
      </c>
    </row>
    <row r="138" spans="1:3" ht="12.75">
      <c r="A138" s="226" t="s">
        <v>1006</v>
      </c>
      <c r="B138" s="226" t="s">
        <v>1007</v>
      </c>
      <c r="C138" s="227">
        <v>10000</v>
      </c>
    </row>
    <row r="139" spans="1:3" ht="12.75">
      <c r="A139" s="172" t="s">
        <v>490</v>
      </c>
      <c r="B139" s="172" t="s">
        <v>232</v>
      </c>
      <c r="C139" s="174">
        <v>2500</v>
      </c>
    </row>
    <row r="140" spans="1:3" ht="12.75">
      <c r="A140" s="169" t="s">
        <v>428</v>
      </c>
      <c r="B140" s="172" t="s">
        <v>47</v>
      </c>
      <c r="C140" s="174">
        <v>15000</v>
      </c>
    </row>
    <row r="141" spans="1:3" ht="12.75">
      <c r="A141" s="169" t="s">
        <v>355</v>
      </c>
      <c r="B141" s="172" t="s">
        <v>114</v>
      </c>
      <c r="C141" s="174">
        <v>2500</v>
      </c>
    </row>
    <row r="142" spans="1:5" ht="12.75">
      <c r="A142" s="169" t="s">
        <v>532</v>
      </c>
      <c r="B142" s="172" t="s">
        <v>100</v>
      </c>
      <c r="C142" s="174">
        <v>2500</v>
      </c>
      <c r="E142" s="188"/>
    </row>
    <row r="143" spans="1:5" ht="12.75">
      <c r="A143" s="169" t="s">
        <v>490</v>
      </c>
      <c r="B143" s="172" t="s">
        <v>904</v>
      </c>
      <c r="C143" s="174">
        <v>15000</v>
      </c>
      <c r="E143" s="188"/>
    </row>
    <row r="144" spans="1:5" ht="12.75">
      <c r="A144" s="226" t="s">
        <v>116</v>
      </c>
      <c r="B144" s="226" t="s">
        <v>883</v>
      </c>
      <c r="C144" s="227">
        <v>15000</v>
      </c>
      <c r="E144" s="261"/>
    </row>
    <row r="145" spans="1:5" ht="12.75">
      <c r="A145" s="226" t="s">
        <v>495</v>
      </c>
      <c r="B145" s="226" t="s">
        <v>1071</v>
      </c>
      <c r="C145" s="227">
        <v>2500</v>
      </c>
      <c r="E145" s="188"/>
    </row>
    <row r="146" spans="1:5" ht="12.75">
      <c r="A146" s="226" t="s">
        <v>1114</v>
      </c>
      <c r="B146" s="226" t="s">
        <v>1115</v>
      </c>
      <c r="C146" s="227">
        <v>4000</v>
      </c>
      <c r="E146" s="188"/>
    </row>
    <row r="147" spans="2:5" ht="12.75">
      <c r="B147" s="177" t="s">
        <v>519</v>
      </c>
      <c r="C147" s="182">
        <f>SUM(C137:C146)</f>
        <v>82000</v>
      </c>
      <c r="E147" s="188"/>
    </row>
    <row r="148" spans="1:5" ht="12.75">
      <c r="A148" s="178" t="s">
        <v>518</v>
      </c>
      <c r="B148" s="197"/>
      <c r="C148" s="198"/>
      <c r="E148" s="188"/>
    </row>
    <row r="149" spans="1:3" ht="12.75">
      <c r="A149" s="225" t="s">
        <v>617</v>
      </c>
      <c r="B149" s="225" t="s">
        <v>837</v>
      </c>
      <c r="C149" s="218">
        <v>450</v>
      </c>
    </row>
    <row r="150" spans="1:3" ht="12.75">
      <c r="A150" s="225" t="s">
        <v>413</v>
      </c>
      <c r="B150" s="225" t="s">
        <v>968</v>
      </c>
      <c r="C150" s="218">
        <v>300</v>
      </c>
    </row>
    <row r="151" spans="1:3" ht="12.75">
      <c r="A151" s="225" t="s">
        <v>204</v>
      </c>
      <c r="B151" s="225" t="s">
        <v>845</v>
      </c>
      <c r="C151" s="218">
        <v>45000</v>
      </c>
    </row>
    <row r="152" spans="1:3" ht="12.75">
      <c r="A152" s="225" t="s">
        <v>273</v>
      </c>
      <c r="B152" s="225" t="s">
        <v>487</v>
      </c>
      <c r="C152" s="218">
        <v>300</v>
      </c>
    </row>
    <row r="153" spans="1:3" ht="12.75">
      <c r="A153" s="225" t="s">
        <v>351</v>
      </c>
      <c r="B153" s="225" t="s">
        <v>969</v>
      </c>
      <c r="C153" s="218">
        <v>320</v>
      </c>
    </row>
    <row r="154" spans="1:3" ht="12.75">
      <c r="A154" s="225" t="s">
        <v>478</v>
      </c>
      <c r="B154" s="225" t="s">
        <v>970</v>
      </c>
      <c r="C154" s="218">
        <v>55000</v>
      </c>
    </row>
    <row r="155" spans="1:3" ht="12.75">
      <c r="A155" s="225" t="s">
        <v>542</v>
      </c>
      <c r="B155" s="225" t="s">
        <v>971</v>
      </c>
      <c r="C155" s="218">
        <v>500</v>
      </c>
    </row>
    <row r="156" spans="1:3" ht="12.75">
      <c r="A156" s="225" t="s">
        <v>61</v>
      </c>
      <c r="B156" s="225" t="s">
        <v>972</v>
      </c>
      <c r="C156" s="218">
        <v>13800</v>
      </c>
    </row>
    <row r="157" spans="1:3" ht="12.75">
      <c r="A157" s="225" t="s">
        <v>537</v>
      </c>
      <c r="B157" s="225" t="s">
        <v>973</v>
      </c>
      <c r="C157" s="218">
        <v>860</v>
      </c>
    </row>
    <row r="158" spans="1:5" ht="12.75">
      <c r="A158" s="225" t="s">
        <v>974</v>
      </c>
      <c r="B158" s="225" t="s">
        <v>1010</v>
      </c>
      <c r="C158" s="218">
        <v>6000</v>
      </c>
      <c r="E158" s="188"/>
    </row>
    <row r="159" spans="1:5" ht="12.75">
      <c r="A159" s="225" t="s">
        <v>522</v>
      </c>
      <c r="B159" s="225" t="s">
        <v>837</v>
      </c>
      <c r="C159" s="218">
        <v>500</v>
      </c>
      <c r="E159" s="188"/>
    </row>
    <row r="160" spans="1:5" ht="12.75">
      <c r="A160" s="225" t="s">
        <v>430</v>
      </c>
      <c r="B160" s="225" t="s">
        <v>975</v>
      </c>
      <c r="C160" s="218">
        <v>15000</v>
      </c>
      <c r="E160" s="256"/>
    </row>
    <row r="161" spans="1:5" ht="12.75">
      <c r="A161" s="225" t="s">
        <v>269</v>
      </c>
      <c r="B161" s="225" t="s">
        <v>976</v>
      </c>
      <c r="C161" s="218">
        <v>13000</v>
      </c>
      <c r="E161" s="256"/>
    </row>
    <row r="162" spans="1:5" ht="12.75">
      <c r="A162" s="225" t="s">
        <v>476</v>
      </c>
      <c r="B162" s="225" t="s">
        <v>477</v>
      </c>
      <c r="C162" s="218">
        <v>1000</v>
      </c>
      <c r="E162" s="256"/>
    </row>
    <row r="163" spans="1:5" ht="12.75">
      <c r="A163" s="225" t="s">
        <v>842</v>
      </c>
      <c r="B163" s="225" t="s">
        <v>1016</v>
      </c>
      <c r="C163" s="218">
        <v>35000</v>
      </c>
      <c r="E163" s="258"/>
    </row>
    <row r="164" spans="1:5" ht="12.75">
      <c r="A164" s="225" t="s">
        <v>293</v>
      </c>
      <c r="B164" s="225" t="s">
        <v>1017</v>
      </c>
      <c r="C164" s="218">
        <v>500</v>
      </c>
      <c r="E164" s="258"/>
    </row>
    <row r="165" spans="1:5" ht="12.75">
      <c r="A165" s="225" t="s">
        <v>73</v>
      </c>
      <c r="B165" s="225" t="s">
        <v>1018</v>
      </c>
      <c r="C165" s="218">
        <v>300</v>
      </c>
      <c r="E165" s="258"/>
    </row>
    <row r="166" spans="1:5" ht="12.75">
      <c r="A166" s="225" t="s">
        <v>1019</v>
      </c>
      <c r="B166" s="225" t="s">
        <v>1020</v>
      </c>
      <c r="C166" s="218">
        <v>3000</v>
      </c>
      <c r="E166" s="258"/>
    </row>
    <row r="167" spans="1:5" ht="12.75">
      <c r="A167" s="225" t="s">
        <v>1021</v>
      </c>
      <c r="B167" s="225" t="s">
        <v>1022</v>
      </c>
      <c r="C167" s="225">
        <v>500</v>
      </c>
      <c r="E167" s="258"/>
    </row>
    <row r="168" spans="1:5" ht="12.75">
      <c r="A168" s="225" t="s">
        <v>413</v>
      </c>
      <c r="B168" s="225" t="s">
        <v>1026</v>
      </c>
      <c r="C168" s="218">
        <v>500</v>
      </c>
      <c r="E168" s="258"/>
    </row>
    <row r="169" spans="1:5" ht="12.75">
      <c r="A169" s="225" t="s">
        <v>575</v>
      </c>
      <c r="B169" s="225" t="s">
        <v>1027</v>
      </c>
      <c r="C169" s="218">
        <v>300</v>
      </c>
      <c r="E169" s="258"/>
    </row>
    <row r="170" spans="1:5" ht="12.75">
      <c r="A170" s="225" t="s">
        <v>1006</v>
      </c>
      <c r="B170" s="225" t="s">
        <v>1028</v>
      </c>
      <c r="C170" s="225">
        <v>500</v>
      </c>
      <c r="E170" s="258"/>
    </row>
    <row r="171" spans="1:5" ht="12.75">
      <c r="A171" s="225" t="s">
        <v>1029</v>
      </c>
      <c r="B171" s="225" t="s">
        <v>1030</v>
      </c>
      <c r="C171" s="218">
        <v>300</v>
      </c>
      <c r="E171" s="258"/>
    </row>
    <row r="172" spans="1:5" ht="12.75">
      <c r="A172" s="225" t="s">
        <v>701</v>
      </c>
      <c r="B172" s="228" t="s">
        <v>925</v>
      </c>
      <c r="C172" s="218">
        <v>40000</v>
      </c>
      <c r="E172" s="258"/>
    </row>
    <row r="173" spans="1:5" ht="12.75">
      <c r="A173" s="225" t="s">
        <v>1031</v>
      </c>
      <c r="B173" s="225" t="s">
        <v>1032</v>
      </c>
      <c r="C173" s="218">
        <v>2500</v>
      </c>
      <c r="E173" s="258"/>
    </row>
    <row r="174" spans="1:5" ht="12.75">
      <c r="A174" s="225" t="s">
        <v>522</v>
      </c>
      <c r="B174" s="225" t="s">
        <v>1022</v>
      </c>
      <c r="C174" s="225">
        <v>300</v>
      </c>
      <c r="E174" s="258"/>
    </row>
    <row r="175" spans="1:5" ht="12.75">
      <c r="A175" s="225" t="s">
        <v>1033</v>
      </c>
      <c r="B175" s="225" t="s">
        <v>1034</v>
      </c>
      <c r="C175" s="218">
        <v>1000</v>
      </c>
      <c r="E175" s="258"/>
    </row>
    <row r="176" spans="1:5" ht="12.75">
      <c r="A176" s="225" t="s">
        <v>777</v>
      </c>
      <c r="B176" s="225" t="s">
        <v>1035</v>
      </c>
      <c r="C176" s="218">
        <v>500</v>
      </c>
      <c r="E176" s="258"/>
    </row>
    <row r="177" spans="1:5" ht="12.75">
      <c r="A177" s="225" t="s">
        <v>1006</v>
      </c>
      <c r="B177" s="225" t="s">
        <v>1036</v>
      </c>
      <c r="C177" s="218">
        <v>500</v>
      </c>
      <c r="E177" s="258"/>
    </row>
    <row r="178" spans="1:3" ht="12.75">
      <c r="A178" s="225" t="s">
        <v>559</v>
      </c>
      <c r="B178" s="225" t="s">
        <v>1046</v>
      </c>
      <c r="C178" s="218">
        <v>8000</v>
      </c>
    </row>
    <row r="179" spans="1:6" ht="12.75">
      <c r="A179" s="225" t="s">
        <v>965</v>
      </c>
      <c r="B179" s="225" t="s">
        <v>1047</v>
      </c>
      <c r="C179" s="218">
        <v>1000</v>
      </c>
      <c r="F179" s="191"/>
    </row>
    <row r="180" spans="1:6" ht="12.75">
      <c r="A180" s="225" t="s">
        <v>1055</v>
      </c>
      <c r="B180" s="225" t="s">
        <v>1056</v>
      </c>
      <c r="C180" s="218">
        <v>500</v>
      </c>
      <c r="F180" s="191"/>
    </row>
    <row r="181" spans="1:6" ht="12.75">
      <c r="A181" s="225" t="s">
        <v>1058</v>
      </c>
      <c r="B181" s="225" t="s">
        <v>1059</v>
      </c>
      <c r="C181" s="218">
        <v>3000</v>
      </c>
      <c r="F181" s="191"/>
    </row>
    <row r="182" spans="1:6" ht="12.75">
      <c r="A182" s="225" t="s">
        <v>545</v>
      </c>
      <c r="B182" s="225" t="s">
        <v>1060</v>
      </c>
      <c r="C182" s="225">
        <v>500</v>
      </c>
      <c r="F182" s="191"/>
    </row>
    <row r="183" spans="1:6" ht="12.75">
      <c r="A183" s="225" t="s">
        <v>933</v>
      </c>
      <c r="B183" s="225" t="s">
        <v>1062</v>
      </c>
      <c r="C183" s="225">
        <v>600</v>
      </c>
      <c r="F183" s="191"/>
    </row>
    <row r="184" spans="1:6" ht="12.75">
      <c r="A184" s="225" t="s">
        <v>1055</v>
      </c>
      <c r="B184" s="225" t="s">
        <v>1063</v>
      </c>
      <c r="C184" s="225">
        <v>300</v>
      </c>
      <c r="F184" s="191"/>
    </row>
    <row r="185" spans="1:6" ht="12.75">
      <c r="A185" s="226" t="s">
        <v>1064</v>
      </c>
      <c r="B185" s="225" t="s">
        <v>1065</v>
      </c>
      <c r="C185" s="218">
        <v>1000</v>
      </c>
      <c r="F185" s="191"/>
    </row>
    <row r="186" spans="1:6" ht="12.75">
      <c r="A186" s="225" t="s">
        <v>490</v>
      </c>
      <c r="B186" s="226" t="s">
        <v>1066</v>
      </c>
      <c r="C186" s="225">
        <v>500</v>
      </c>
      <c r="F186" s="191"/>
    </row>
    <row r="187" spans="1:6" ht="12.75">
      <c r="A187" s="225" t="s">
        <v>15</v>
      </c>
      <c r="B187" s="226" t="s">
        <v>1067</v>
      </c>
      <c r="C187" s="218">
        <v>2000</v>
      </c>
      <c r="F187" s="191"/>
    </row>
    <row r="188" spans="1:6" ht="12.75">
      <c r="A188" s="225" t="s">
        <v>413</v>
      </c>
      <c r="B188" s="225" t="s">
        <v>1068</v>
      </c>
      <c r="C188" s="218">
        <v>1500</v>
      </c>
      <c r="F188" s="191"/>
    </row>
    <row r="189" spans="1:6" ht="12.75">
      <c r="A189" s="225" t="s">
        <v>1069</v>
      </c>
      <c r="B189" s="225" t="s">
        <v>1070</v>
      </c>
      <c r="C189" s="225">
        <v>500</v>
      </c>
      <c r="F189" s="191"/>
    </row>
    <row r="190" spans="1:6" ht="12.75">
      <c r="A190" s="262" t="s">
        <v>826</v>
      </c>
      <c r="B190" s="262" t="s">
        <v>1076</v>
      </c>
      <c r="C190" s="225">
        <v>300</v>
      </c>
      <c r="F190" s="191"/>
    </row>
    <row r="191" spans="1:6" ht="12.75">
      <c r="A191" s="225" t="s">
        <v>490</v>
      </c>
      <c r="B191" s="225" t="s">
        <v>1077</v>
      </c>
      <c r="C191" s="218">
        <v>2000</v>
      </c>
      <c r="F191" s="191"/>
    </row>
    <row r="192" spans="1:6" ht="12.75">
      <c r="A192" s="225" t="s">
        <v>861</v>
      </c>
      <c r="B192" s="225" t="s">
        <v>1078</v>
      </c>
      <c r="C192" s="225">
        <v>500</v>
      </c>
      <c r="F192" s="191"/>
    </row>
    <row r="193" spans="1:6" ht="12.75">
      <c r="A193" s="225" t="s">
        <v>214</v>
      </c>
      <c r="B193" s="225" t="s">
        <v>1079</v>
      </c>
      <c r="C193" s="218">
        <v>270</v>
      </c>
      <c r="F193" s="191"/>
    </row>
    <row r="194" spans="1:6" ht="12.75">
      <c r="A194" s="225" t="s">
        <v>490</v>
      </c>
      <c r="B194" s="225" t="s">
        <v>1100</v>
      </c>
      <c r="C194" s="225">
        <v>400</v>
      </c>
      <c r="F194" s="191"/>
    </row>
    <row r="195" spans="1:6" ht="12.75">
      <c r="A195" s="225" t="s">
        <v>510</v>
      </c>
      <c r="B195" s="225" t="s">
        <v>1101</v>
      </c>
      <c r="C195" s="225">
        <v>200</v>
      </c>
      <c r="F195" s="191"/>
    </row>
    <row r="196" spans="2:6" ht="12.75">
      <c r="B196" s="189" t="s">
        <v>519</v>
      </c>
      <c r="C196" s="190">
        <f>SUM(C149:C195)</f>
        <v>260800</v>
      </c>
      <c r="D196" s="191"/>
      <c r="F196" s="191"/>
    </row>
    <row r="197" spans="6:7" ht="12.75">
      <c r="F197" s="191"/>
      <c r="G197" s="191"/>
    </row>
    <row r="198" spans="6:7" ht="12.75">
      <c r="F198" s="191"/>
      <c r="G198" s="191"/>
    </row>
    <row r="199" spans="4:7" ht="12.75">
      <c r="D199" s="182"/>
      <c r="F199" s="191"/>
      <c r="G199" s="191"/>
    </row>
    <row r="200" spans="2:7" ht="12.75">
      <c r="B200" s="177" t="s">
        <v>612</v>
      </c>
      <c r="C200" s="182">
        <v>3091453</v>
      </c>
      <c r="D200" s="182"/>
      <c r="F200" s="191"/>
      <c r="G200" s="191"/>
    </row>
    <row r="201" ht="12.75">
      <c r="G201" s="191"/>
    </row>
    <row r="202" ht="12.75">
      <c r="G202" s="191"/>
    </row>
    <row r="203" spans="4:7" ht="12.75">
      <c r="D203" s="191"/>
      <c r="E203" s="191"/>
      <c r="G203" s="182"/>
    </row>
    <row r="204" spans="1:7" ht="12.75">
      <c r="A204" s="246"/>
      <c r="D204" s="191"/>
      <c r="E204" s="191"/>
      <c r="G204" s="191"/>
    </row>
    <row r="205" spans="1:7" ht="12.75">
      <c r="A205" s="246"/>
      <c r="B205" s="246"/>
      <c r="C205" s="246"/>
      <c r="D205" s="191"/>
      <c r="E205" s="191"/>
      <c r="G205" s="191"/>
    </row>
    <row r="206" spans="1:7" ht="12.75">
      <c r="A206" s="188"/>
      <c r="D206" s="191"/>
      <c r="E206" s="191"/>
      <c r="G206" s="191"/>
    </row>
    <row r="207" spans="1:7" ht="12.75">
      <c r="A207" s="188"/>
      <c r="B207" s="189"/>
      <c r="C207" s="203"/>
      <c r="D207" s="191"/>
      <c r="E207" s="191"/>
      <c r="G207" s="191"/>
    </row>
    <row r="208" spans="1:7" ht="12.75">
      <c r="A208" s="188"/>
      <c r="B208" s="177"/>
      <c r="C208" s="191"/>
      <c r="D208" s="191"/>
      <c r="E208" s="191"/>
      <c r="G208" s="191"/>
    </row>
    <row r="209" spans="4:7" ht="12.75">
      <c r="D209" s="191"/>
      <c r="E209" s="191"/>
      <c r="G209" s="191"/>
    </row>
    <row r="210" spans="4:7" ht="12.75">
      <c r="D210" s="191"/>
      <c r="E210" s="191"/>
      <c r="G210" s="182"/>
    </row>
    <row r="211" spans="3:5" ht="12.75">
      <c r="C211" s="188"/>
      <c r="E211" s="182"/>
    </row>
    <row r="212" spans="3:7" ht="12.75">
      <c r="C212" s="188"/>
      <c r="G212" s="19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5"/>
  <sheetViews>
    <sheetView workbookViewId="0" topLeftCell="A177">
      <selection activeCell="H9" sqref="H9:H15"/>
    </sheetView>
  </sheetViews>
  <sheetFormatPr defaultColWidth="9.140625" defaultRowHeight="12.75"/>
  <cols>
    <col min="1" max="1" width="26.7109375" style="127" customWidth="1"/>
    <col min="2" max="2" width="48.00390625" style="127" customWidth="1"/>
    <col min="3" max="3" width="12.28125" style="127" customWidth="1"/>
    <col min="4" max="4" width="9.140625" style="127" customWidth="1"/>
    <col min="5" max="5" width="11.421875" style="127" customWidth="1"/>
    <col min="6" max="6" width="12.140625" style="127" customWidth="1"/>
    <col min="7" max="7" width="9.140625" style="127" customWidth="1"/>
    <col min="8" max="8" width="14.00390625" style="127" customWidth="1"/>
    <col min="9" max="9" width="10.7109375" style="127" customWidth="1"/>
    <col min="10" max="16384" width="9.140625" style="127" customWidth="1"/>
  </cols>
  <sheetData>
    <row r="1" ht="12.75">
      <c r="A1" s="1" t="s">
        <v>801</v>
      </c>
    </row>
    <row r="2" ht="13.5" thickBot="1"/>
    <row r="3" spans="1:3" ht="13.5" thickBot="1">
      <c r="A3" s="128" t="s">
        <v>472</v>
      </c>
      <c r="B3" s="128" t="s">
        <v>473</v>
      </c>
      <c r="C3" s="128" t="s">
        <v>493</v>
      </c>
    </row>
    <row r="4" spans="1:3" ht="12.75">
      <c r="A4" s="130" t="s">
        <v>424</v>
      </c>
      <c r="B4" s="130"/>
      <c r="C4" s="115"/>
    </row>
    <row r="5" spans="1:3" ht="12.75">
      <c r="A5" s="115" t="s">
        <v>575</v>
      </c>
      <c r="B5" s="145" t="s">
        <v>7</v>
      </c>
      <c r="C5" s="116">
        <v>339000</v>
      </c>
    </row>
    <row r="6" spans="1:3" ht="12.75">
      <c r="A6" s="115" t="s">
        <v>355</v>
      </c>
      <c r="B6" s="145" t="s">
        <v>28</v>
      </c>
      <c r="C6" s="116">
        <v>20000</v>
      </c>
    </row>
    <row r="7" spans="1:3" ht="12.75">
      <c r="A7" s="115" t="s">
        <v>542</v>
      </c>
      <c r="B7" s="145" t="s">
        <v>188</v>
      </c>
      <c r="C7" s="116">
        <v>313500</v>
      </c>
    </row>
    <row r="8" spans="1:3" ht="12.75">
      <c r="A8" s="169" t="s">
        <v>759</v>
      </c>
      <c r="B8" s="172" t="s">
        <v>760</v>
      </c>
      <c r="C8" s="171">
        <v>27000</v>
      </c>
    </row>
    <row r="9" spans="1:3" ht="12.75">
      <c r="A9" s="169" t="s">
        <v>490</v>
      </c>
      <c r="B9" s="172" t="s">
        <v>53</v>
      </c>
      <c r="C9" s="171">
        <v>178000</v>
      </c>
    </row>
    <row r="10" spans="1:3" ht="12.75">
      <c r="A10" s="169" t="s">
        <v>646</v>
      </c>
      <c r="B10" s="172" t="s">
        <v>9</v>
      </c>
      <c r="C10" s="171">
        <v>120000</v>
      </c>
    </row>
    <row r="11" spans="1:8" ht="12.75">
      <c r="A11" s="169" t="s">
        <v>479</v>
      </c>
      <c r="B11" s="172" t="s">
        <v>782</v>
      </c>
      <c r="C11" s="171">
        <v>285200</v>
      </c>
      <c r="H11" s="160"/>
    </row>
    <row r="12" spans="2:8" ht="12.75">
      <c r="B12" s="123" t="s">
        <v>519</v>
      </c>
      <c r="C12" s="126">
        <f>SUM(C5:C11)</f>
        <v>1282700</v>
      </c>
      <c r="H12" s="160"/>
    </row>
    <row r="13" spans="1:8" ht="12.75">
      <c r="A13" s="130" t="s">
        <v>435</v>
      </c>
      <c r="B13" s="130"/>
      <c r="C13" s="116"/>
      <c r="H13" s="160"/>
    </row>
    <row r="14" spans="1:3" ht="12.75">
      <c r="A14" s="169" t="s">
        <v>542</v>
      </c>
      <c r="B14" s="170" t="s">
        <v>8</v>
      </c>
      <c r="C14" s="171">
        <v>15000</v>
      </c>
    </row>
    <row r="15" spans="1:3" ht="12.75">
      <c r="A15" s="169" t="s">
        <v>592</v>
      </c>
      <c r="B15" s="170" t="s">
        <v>9</v>
      </c>
      <c r="C15" s="171">
        <v>20000</v>
      </c>
    </row>
    <row r="16" spans="1:3" ht="12.75">
      <c r="A16" s="169" t="s">
        <v>495</v>
      </c>
      <c r="B16" s="170" t="s">
        <v>52</v>
      </c>
      <c r="C16" s="171">
        <v>20000</v>
      </c>
    </row>
    <row r="17" spans="1:3" ht="12.75">
      <c r="A17" s="169" t="s">
        <v>490</v>
      </c>
      <c r="B17" s="170" t="s">
        <v>53</v>
      </c>
      <c r="C17" s="171">
        <v>15600</v>
      </c>
    </row>
    <row r="18" spans="1:3" ht="12.75">
      <c r="A18" s="169" t="s">
        <v>351</v>
      </c>
      <c r="B18" s="172" t="s">
        <v>783</v>
      </c>
      <c r="C18" s="171">
        <v>16000</v>
      </c>
    </row>
    <row r="19" spans="1:3" ht="12.75">
      <c r="A19" s="169" t="s">
        <v>490</v>
      </c>
      <c r="B19" s="172" t="s">
        <v>54</v>
      </c>
      <c r="C19" s="171">
        <v>17000</v>
      </c>
    </row>
    <row r="20" spans="1:3" ht="12.75">
      <c r="A20" s="169" t="s">
        <v>479</v>
      </c>
      <c r="B20" s="172" t="s">
        <v>792</v>
      </c>
      <c r="C20" s="171">
        <v>25000</v>
      </c>
    </row>
    <row r="21" spans="1:3" ht="12.75">
      <c r="A21" s="169" t="s">
        <v>400</v>
      </c>
      <c r="B21" s="172" t="s">
        <v>48</v>
      </c>
      <c r="C21" s="171">
        <v>12600</v>
      </c>
    </row>
    <row r="22" spans="1:3" ht="12.75">
      <c r="A22" s="188"/>
      <c r="B22" s="177" t="s">
        <v>519</v>
      </c>
      <c r="C22" s="190">
        <f>SUM(C14:C21)</f>
        <v>141200</v>
      </c>
    </row>
    <row r="23" spans="1:3" ht="12.75">
      <c r="A23" s="193" t="s">
        <v>553</v>
      </c>
      <c r="B23" s="193"/>
      <c r="C23" s="171"/>
    </row>
    <row r="24" spans="1:3" ht="12.75">
      <c r="A24" s="169" t="s">
        <v>592</v>
      </c>
      <c r="B24" s="170" t="s">
        <v>67</v>
      </c>
      <c r="C24" s="171">
        <v>4000</v>
      </c>
    </row>
    <row r="25" spans="1:3" ht="12.75">
      <c r="A25" s="169" t="s">
        <v>489</v>
      </c>
      <c r="B25" s="170" t="s">
        <v>103</v>
      </c>
      <c r="C25" s="171">
        <v>18000</v>
      </c>
    </row>
    <row r="26" spans="1:3" ht="12.75">
      <c r="A26" s="169" t="s">
        <v>490</v>
      </c>
      <c r="B26" s="170" t="s">
        <v>104</v>
      </c>
      <c r="C26" s="171">
        <v>18000</v>
      </c>
    </row>
    <row r="27" spans="1:3" ht="12.75">
      <c r="A27" s="169" t="s">
        <v>309</v>
      </c>
      <c r="B27" s="172" t="s">
        <v>793</v>
      </c>
      <c r="C27" s="171">
        <v>3500</v>
      </c>
    </row>
    <row r="28" spans="1:3" ht="12.75">
      <c r="A28" s="169" t="s">
        <v>15</v>
      </c>
      <c r="B28" s="172" t="s">
        <v>805</v>
      </c>
      <c r="C28" s="171">
        <v>5500</v>
      </c>
    </row>
    <row r="29" spans="1:3" ht="12.75">
      <c r="A29" s="169" t="s">
        <v>131</v>
      </c>
      <c r="B29" s="172" t="s">
        <v>806</v>
      </c>
      <c r="C29" s="171">
        <v>15000</v>
      </c>
    </row>
    <row r="30" spans="1:3" ht="12.75">
      <c r="A30" s="188"/>
      <c r="B30" s="177" t="s">
        <v>519</v>
      </c>
      <c r="C30" s="182">
        <f>SUM(C24:C29)</f>
        <v>64000</v>
      </c>
    </row>
    <row r="31" spans="1:3" ht="12.75">
      <c r="A31" s="193" t="s">
        <v>614</v>
      </c>
      <c r="B31" s="193"/>
      <c r="C31" s="171"/>
    </row>
    <row r="32" spans="1:3" ht="12.75">
      <c r="A32" s="169" t="s">
        <v>351</v>
      </c>
      <c r="B32" s="169" t="s">
        <v>10</v>
      </c>
      <c r="C32" s="171">
        <v>2400</v>
      </c>
    </row>
    <row r="33" spans="1:3" ht="12.75">
      <c r="A33" s="169" t="s">
        <v>290</v>
      </c>
      <c r="B33" s="169" t="s">
        <v>11</v>
      </c>
      <c r="C33" s="171">
        <v>2000</v>
      </c>
    </row>
    <row r="34" spans="1:3" ht="12.75">
      <c r="A34" s="169" t="s">
        <v>542</v>
      </c>
      <c r="B34" s="169" t="s">
        <v>12</v>
      </c>
      <c r="C34" s="171">
        <v>2000</v>
      </c>
    </row>
    <row r="35" spans="1:5" ht="12.75">
      <c r="A35" s="169" t="s">
        <v>542</v>
      </c>
      <c r="B35" s="169" t="s">
        <v>13</v>
      </c>
      <c r="C35" s="171">
        <v>2000</v>
      </c>
      <c r="E35" s="163"/>
    </row>
    <row r="36" spans="1:3" ht="12.75">
      <c r="A36" s="169" t="s">
        <v>606</v>
      </c>
      <c r="B36" s="169" t="s">
        <v>29</v>
      </c>
      <c r="C36" s="171">
        <v>1200</v>
      </c>
    </row>
    <row r="37" spans="1:3" ht="12.75">
      <c r="A37" s="169" t="s">
        <v>428</v>
      </c>
      <c r="B37" s="169" t="s">
        <v>807</v>
      </c>
      <c r="C37" s="171">
        <v>2000</v>
      </c>
    </row>
    <row r="38" spans="1:3" ht="12.75">
      <c r="A38" s="169" t="s">
        <v>542</v>
      </c>
      <c r="B38" s="169" t="s">
        <v>808</v>
      </c>
      <c r="C38" s="171">
        <v>2800</v>
      </c>
    </row>
    <row r="39" spans="1:3" ht="12.75">
      <c r="A39" s="169" t="s">
        <v>489</v>
      </c>
      <c r="B39" s="169" t="s">
        <v>809</v>
      </c>
      <c r="C39" s="171">
        <v>2400</v>
      </c>
    </row>
    <row r="40" spans="1:3" ht="12.75">
      <c r="A40" s="169" t="s">
        <v>229</v>
      </c>
      <c r="B40" s="169" t="s">
        <v>810</v>
      </c>
      <c r="C40" s="171">
        <v>2400</v>
      </c>
    </row>
    <row r="41" spans="1:3" ht="12.75">
      <c r="A41" s="189"/>
      <c r="B41" s="177" t="s">
        <v>519</v>
      </c>
      <c r="C41" s="190">
        <f>SUM(C32:C40)</f>
        <v>19200</v>
      </c>
    </row>
    <row r="42" spans="1:3" ht="12.75">
      <c r="A42" s="178" t="s">
        <v>515</v>
      </c>
      <c r="B42" s="197"/>
      <c r="C42" s="198"/>
    </row>
    <row r="43" spans="1:3" ht="12.75">
      <c r="A43" s="170" t="s">
        <v>510</v>
      </c>
      <c r="B43" s="170" t="s">
        <v>66</v>
      </c>
      <c r="C43" s="173">
        <v>3195</v>
      </c>
    </row>
    <row r="44" spans="1:3" ht="12.75">
      <c r="A44" s="170" t="s">
        <v>355</v>
      </c>
      <c r="B44" s="170" t="s">
        <v>114</v>
      </c>
      <c r="C44" s="173">
        <v>9587</v>
      </c>
    </row>
    <row r="45" spans="1:3" ht="12.75">
      <c r="A45" s="170" t="s">
        <v>444</v>
      </c>
      <c r="B45" s="170" t="s">
        <v>235</v>
      </c>
      <c r="C45" s="173">
        <v>22369</v>
      </c>
    </row>
    <row r="46" spans="1:3" ht="12.75">
      <c r="A46" s="170" t="s">
        <v>532</v>
      </c>
      <c r="B46" s="170" t="s">
        <v>345</v>
      </c>
      <c r="C46" s="173">
        <v>9587</v>
      </c>
    </row>
    <row r="47" spans="1:3" ht="12.75">
      <c r="A47" s="170" t="s">
        <v>532</v>
      </c>
      <c r="B47" s="170" t="s">
        <v>243</v>
      </c>
      <c r="C47" s="173">
        <v>9587</v>
      </c>
    </row>
    <row r="48" spans="1:3" ht="12.75">
      <c r="A48" s="145" t="s">
        <v>490</v>
      </c>
      <c r="B48" s="145" t="s">
        <v>77</v>
      </c>
      <c r="C48" s="146">
        <v>15978</v>
      </c>
    </row>
    <row r="49" spans="1:3" ht="12.75">
      <c r="A49" s="145" t="s">
        <v>92</v>
      </c>
      <c r="B49" s="145" t="s">
        <v>230</v>
      </c>
      <c r="C49" s="146">
        <v>6391</v>
      </c>
    </row>
    <row r="50" spans="1:3" ht="12.75">
      <c r="A50" s="145" t="s">
        <v>393</v>
      </c>
      <c r="B50" s="145" t="s">
        <v>231</v>
      </c>
      <c r="C50" s="146">
        <v>19173</v>
      </c>
    </row>
    <row r="51" spans="1:3" ht="12.75">
      <c r="A51" s="145" t="s">
        <v>264</v>
      </c>
      <c r="B51" s="145" t="s">
        <v>93</v>
      </c>
      <c r="C51" s="146">
        <v>20452</v>
      </c>
    </row>
    <row r="52" spans="1:3" ht="12.75">
      <c r="A52" s="145" t="s">
        <v>545</v>
      </c>
      <c r="B52" s="145" t="s">
        <v>144</v>
      </c>
      <c r="C52" s="146">
        <v>16000</v>
      </c>
    </row>
    <row r="53" spans="1:3" ht="12.75">
      <c r="A53" s="145" t="s">
        <v>94</v>
      </c>
      <c r="B53" s="145" t="s">
        <v>95</v>
      </c>
      <c r="C53" s="146">
        <v>10000</v>
      </c>
    </row>
    <row r="54" spans="1:3" ht="12.75">
      <c r="A54" s="145" t="s">
        <v>510</v>
      </c>
      <c r="B54" s="145" t="s">
        <v>223</v>
      </c>
      <c r="C54" s="146">
        <v>11823</v>
      </c>
    </row>
    <row r="55" spans="1:3" ht="12.75">
      <c r="A55" s="145" t="s">
        <v>510</v>
      </c>
      <c r="B55" s="145" t="s">
        <v>141</v>
      </c>
      <c r="C55" s="146">
        <v>9586</v>
      </c>
    </row>
    <row r="56" spans="1:3" ht="12.75">
      <c r="A56" s="145" t="s">
        <v>400</v>
      </c>
      <c r="B56" s="145" t="s">
        <v>224</v>
      </c>
      <c r="C56" s="146">
        <v>15600</v>
      </c>
    </row>
    <row r="57" spans="1:3" ht="12.75">
      <c r="A57" s="145" t="s">
        <v>332</v>
      </c>
      <c r="B57" s="145" t="s">
        <v>198</v>
      </c>
      <c r="C57" s="146">
        <v>15977</v>
      </c>
    </row>
    <row r="58" spans="1:3" ht="12.75">
      <c r="A58" s="145" t="s">
        <v>351</v>
      </c>
      <c r="B58" s="145" t="s">
        <v>163</v>
      </c>
      <c r="C58" s="146">
        <v>15179</v>
      </c>
    </row>
    <row r="59" spans="1:3" ht="12.75">
      <c r="A59" s="145" t="s">
        <v>351</v>
      </c>
      <c r="B59" s="145" t="s">
        <v>6</v>
      </c>
      <c r="C59" s="146">
        <v>19173</v>
      </c>
    </row>
    <row r="60" spans="1:3" ht="12.75">
      <c r="A60" s="145" t="s">
        <v>490</v>
      </c>
      <c r="B60" s="145" t="s">
        <v>704</v>
      </c>
      <c r="C60" s="146">
        <v>16617</v>
      </c>
    </row>
    <row r="61" spans="1:3" ht="12.75">
      <c r="A61" s="145" t="s">
        <v>87</v>
      </c>
      <c r="B61" s="145" t="s">
        <v>101</v>
      </c>
      <c r="C61" s="146">
        <v>16000</v>
      </c>
    </row>
    <row r="62" spans="1:3" ht="12.75">
      <c r="A62" s="145" t="s">
        <v>400</v>
      </c>
      <c r="B62" s="145" t="s">
        <v>25</v>
      </c>
      <c r="C62" s="146">
        <v>3000</v>
      </c>
    </row>
    <row r="63" spans="1:3" ht="12.75">
      <c r="A63" s="145" t="s">
        <v>400</v>
      </c>
      <c r="B63" s="145" t="s">
        <v>26</v>
      </c>
      <c r="C63" s="146">
        <v>7000</v>
      </c>
    </row>
    <row r="64" spans="1:3" ht="12.75">
      <c r="A64" s="145" t="s">
        <v>479</v>
      </c>
      <c r="B64" s="145" t="s">
        <v>102</v>
      </c>
      <c r="C64" s="146">
        <v>10000</v>
      </c>
    </row>
    <row r="65" spans="1:3" ht="12.75">
      <c r="A65" s="145" t="s">
        <v>116</v>
      </c>
      <c r="B65" s="145" t="s">
        <v>173</v>
      </c>
      <c r="C65" s="146">
        <v>15000</v>
      </c>
    </row>
    <row r="66" spans="1:3" ht="12.75">
      <c r="A66" s="145" t="s">
        <v>446</v>
      </c>
      <c r="B66" s="145" t="s">
        <v>143</v>
      </c>
      <c r="C66" s="146">
        <v>15000</v>
      </c>
    </row>
    <row r="67" spans="1:3" ht="12.75">
      <c r="A67" s="170" t="s">
        <v>355</v>
      </c>
      <c r="B67" s="170" t="s">
        <v>33</v>
      </c>
      <c r="C67" s="173">
        <v>22760</v>
      </c>
    </row>
    <row r="68" spans="1:3" ht="12.75">
      <c r="A68" s="145" t="s">
        <v>510</v>
      </c>
      <c r="B68" s="145" t="s">
        <v>174</v>
      </c>
      <c r="C68" s="146">
        <v>7988</v>
      </c>
    </row>
    <row r="69" spans="1:3" ht="12.75">
      <c r="A69" s="145" t="s">
        <v>428</v>
      </c>
      <c r="B69" s="145" t="s">
        <v>705</v>
      </c>
      <c r="C69" s="146">
        <v>20000</v>
      </c>
    </row>
    <row r="70" spans="1:3" ht="12.75">
      <c r="A70" s="172" t="s">
        <v>317</v>
      </c>
      <c r="B70" s="172" t="s">
        <v>763</v>
      </c>
      <c r="C70" s="174">
        <v>15978</v>
      </c>
    </row>
    <row r="71" spans="1:3" ht="12.75">
      <c r="A71" s="172" t="s">
        <v>479</v>
      </c>
      <c r="B71" s="172" t="s">
        <v>771</v>
      </c>
      <c r="C71" s="174">
        <v>14000</v>
      </c>
    </row>
    <row r="72" spans="1:3" ht="12.75">
      <c r="A72" s="172" t="s">
        <v>490</v>
      </c>
      <c r="B72" s="172" t="s">
        <v>772</v>
      </c>
      <c r="C72" s="174">
        <v>8000</v>
      </c>
    </row>
    <row r="73" spans="1:3" ht="12.75">
      <c r="A73" s="172" t="s">
        <v>214</v>
      </c>
      <c r="B73" s="172" t="s">
        <v>99</v>
      </c>
      <c r="C73" s="174">
        <v>10000</v>
      </c>
    </row>
    <row r="74" spans="1:3" ht="12.75">
      <c r="A74" s="168"/>
      <c r="B74" s="123" t="s">
        <v>519</v>
      </c>
      <c r="C74" s="126">
        <f>SUM(C43:C73)</f>
        <v>411000</v>
      </c>
    </row>
    <row r="75" spans="1:3" ht="12.75">
      <c r="A75" s="131" t="s">
        <v>516</v>
      </c>
      <c r="B75" s="132"/>
      <c r="C75" s="133"/>
    </row>
    <row r="76" spans="1:3" ht="12.75">
      <c r="A76" s="145" t="s">
        <v>400</v>
      </c>
      <c r="B76" s="145" t="s">
        <v>96</v>
      </c>
      <c r="C76" s="146">
        <v>1800</v>
      </c>
    </row>
    <row r="77" spans="1:3" ht="12.75">
      <c r="A77" s="145" t="s">
        <v>97</v>
      </c>
      <c r="B77" s="145" t="s">
        <v>98</v>
      </c>
      <c r="C77" s="146">
        <v>7670</v>
      </c>
    </row>
    <row r="78" spans="1:3" ht="12.75">
      <c r="A78" s="145" t="s">
        <v>214</v>
      </c>
      <c r="B78" s="145" t="s">
        <v>99</v>
      </c>
      <c r="C78" s="146">
        <v>5500</v>
      </c>
    </row>
    <row r="79" spans="1:3" ht="12.75">
      <c r="A79" s="145" t="s">
        <v>532</v>
      </c>
      <c r="B79" s="145" t="s">
        <v>100</v>
      </c>
      <c r="C79" s="146">
        <v>4793</v>
      </c>
    </row>
    <row r="80" spans="1:3" ht="12.75">
      <c r="A80" s="145" t="s">
        <v>87</v>
      </c>
      <c r="B80" s="145" t="s">
        <v>101</v>
      </c>
      <c r="C80" s="146">
        <v>6000</v>
      </c>
    </row>
    <row r="81" spans="1:3" ht="12.75">
      <c r="A81" s="145" t="s">
        <v>479</v>
      </c>
      <c r="B81" s="145" t="s">
        <v>102</v>
      </c>
      <c r="C81" s="146">
        <v>8300</v>
      </c>
    </row>
    <row r="82" spans="1:3" ht="12.75">
      <c r="A82" s="145" t="s">
        <v>21</v>
      </c>
      <c r="B82" s="145" t="s">
        <v>22</v>
      </c>
      <c r="C82" s="146">
        <v>6000</v>
      </c>
    </row>
    <row r="83" spans="1:3" ht="12.75">
      <c r="A83" s="145" t="s">
        <v>400</v>
      </c>
      <c r="B83" s="145" t="s">
        <v>23</v>
      </c>
      <c r="C83" s="146">
        <v>6000</v>
      </c>
    </row>
    <row r="84" spans="1:3" ht="12.75">
      <c r="A84" s="145" t="s">
        <v>510</v>
      </c>
      <c r="B84" s="145" t="s">
        <v>24</v>
      </c>
      <c r="C84" s="146">
        <v>4793</v>
      </c>
    </row>
    <row r="85" spans="1:3" ht="12.75">
      <c r="A85" s="172" t="s">
        <v>532</v>
      </c>
      <c r="B85" s="172" t="s">
        <v>773</v>
      </c>
      <c r="C85" s="174">
        <v>7500</v>
      </c>
    </row>
    <row r="86" spans="1:3" ht="12.75">
      <c r="A86" s="172" t="s">
        <v>351</v>
      </c>
      <c r="B86" s="172" t="s">
        <v>774</v>
      </c>
      <c r="C86" s="174">
        <v>9124</v>
      </c>
    </row>
    <row r="87" spans="1:3" ht="12.75">
      <c r="A87" s="172" t="s">
        <v>780</v>
      </c>
      <c r="B87" s="172" t="s">
        <v>781</v>
      </c>
      <c r="C87" s="174">
        <v>6000</v>
      </c>
    </row>
    <row r="88" spans="1:3" ht="12.75">
      <c r="A88" s="168"/>
      <c r="B88" s="123" t="s">
        <v>519</v>
      </c>
      <c r="C88" s="126">
        <f>SUM(C76:C87)</f>
        <v>73480</v>
      </c>
    </row>
    <row r="89" spans="1:3" ht="12.75">
      <c r="A89" s="131" t="s">
        <v>531</v>
      </c>
      <c r="B89" s="132"/>
      <c r="C89" s="136"/>
    </row>
    <row r="90" spans="1:3" ht="12.75">
      <c r="A90" s="145" t="s">
        <v>214</v>
      </c>
      <c r="B90" s="145" t="s">
        <v>82</v>
      </c>
      <c r="C90" s="146">
        <v>3835</v>
      </c>
    </row>
    <row r="91" spans="1:3" ht="12.75">
      <c r="A91" s="145" t="s">
        <v>309</v>
      </c>
      <c r="B91" s="145" t="s">
        <v>83</v>
      </c>
      <c r="C91" s="146">
        <v>3835</v>
      </c>
    </row>
    <row r="92" spans="1:3" ht="12.75">
      <c r="A92" s="145" t="s">
        <v>351</v>
      </c>
      <c r="B92" s="145" t="s">
        <v>84</v>
      </c>
      <c r="C92" s="146">
        <v>3835</v>
      </c>
    </row>
    <row r="93" spans="1:3" ht="12.75">
      <c r="A93" s="145" t="s">
        <v>351</v>
      </c>
      <c r="B93" s="145" t="s">
        <v>85</v>
      </c>
      <c r="C93" s="146">
        <v>3835</v>
      </c>
    </row>
    <row r="94" spans="1:3" ht="12.75">
      <c r="A94" s="145" t="s">
        <v>351</v>
      </c>
      <c r="B94" s="145" t="s">
        <v>86</v>
      </c>
      <c r="C94" s="146">
        <v>3835</v>
      </c>
    </row>
    <row r="95" spans="1:3" ht="12.75">
      <c r="A95" s="145" t="s">
        <v>87</v>
      </c>
      <c r="B95" s="145" t="s">
        <v>88</v>
      </c>
      <c r="C95" s="146">
        <v>3835</v>
      </c>
    </row>
    <row r="96" spans="1:3" ht="12.75">
      <c r="A96" s="145" t="s">
        <v>510</v>
      </c>
      <c r="B96" s="145" t="s">
        <v>89</v>
      </c>
      <c r="C96" s="146">
        <v>3835</v>
      </c>
    </row>
    <row r="97" spans="1:3" ht="12.75">
      <c r="A97" s="145" t="s">
        <v>90</v>
      </c>
      <c r="B97" s="145" t="s">
        <v>91</v>
      </c>
      <c r="C97" s="146">
        <v>3835</v>
      </c>
    </row>
    <row r="98" spans="1:3" ht="12.75">
      <c r="A98" s="145" t="s">
        <v>650</v>
      </c>
      <c r="B98" s="145" t="s">
        <v>2</v>
      </c>
      <c r="C98" s="146">
        <v>3835</v>
      </c>
    </row>
    <row r="99" spans="1:3" ht="12.75">
      <c r="A99" s="145" t="s">
        <v>532</v>
      </c>
      <c r="B99" s="145" t="s">
        <v>3</v>
      </c>
      <c r="C99" s="146">
        <v>3835</v>
      </c>
    </row>
    <row r="100" spans="1:3" ht="12.75">
      <c r="A100" s="145" t="s">
        <v>532</v>
      </c>
      <c r="B100" s="145" t="s">
        <v>4</v>
      </c>
      <c r="C100" s="146">
        <v>3835</v>
      </c>
    </row>
    <row r="101" spans="1:3" ht="12.75">
      <c r="A101" s="145" t="s">
        <v>489</v>
      </c>
      <c r="B101" s="145" t="s">
        <v>5</v>
      </c>
      <c r="C101" s="146">
        <v>3835</v>
      </c>
    </row>
    <row r="102" spans="2:3" ht="12.75">
      <c r="B102" s="123" t="s">
        <v>519</v>
      </c>
      <c r="C102" s="126">
        <f>SUM(C90:C101)</f>
        <v>46020</v>
      </c>
    </row>
    <row r="103" spans="1:3" ht="12.75">
      <c r="A103" s="131" t="s">
        <v>517</v>
      </c>
      <c r="B103" s="141"/>
      <c r="C103" s="133"/>
    </row>
    <row r="104" spans="1:3" ht="12.75">
      <c r="A104" s="164" t="s">
        <v>522</v>
      </c>
      <c r="B104" s="165" t="s">
        <v>149</v>
      </c>
      <c r="C104" s="166">
        <v>51478</v>
      </c>
    </row>
    <row r="105" spans="1:3" ht="12.75">
      <c r="A105" s="148" t="s">
        <v>522</v>
      </c>
      <c r="B105" s="138" t="s">
        <v>78</v>
      </c>
      <c r="C105" s="149">
        <v>94436</v>
      </c>
    </row>
    <row r="106" spans="1:3" ht="12.75">
      <c r="A106" s="148" t="s">
        <v>485</v>
      </c>
      <c r="B106" s="138" t="s">
        <v>152</v>
      </c>
      <c r="C106" s="152">
        <v>72220</v>
      </c>
    </row>
    <row r="107" spans="1:3" ht="12.75">
      <c r="A107" s="148" t="s">
        <v>485</v>
      </c>
      <c r="B107" s="138" t="s">
        <v>79</v>
      </c>
      <c r="C107" s="152">
        <v>19200</v>
      </c>
    </row>
    <row r="108" spans="1:3" ht="12.75">
      <c r="A108" s="148" t="s">
        <v>485</v>
      </c>
      <c r="B108" s="138" t="s">
        <v>80</v>
      </c>
      <c r="C108" s="152">
        <v>164000</v>
      </c>
    </row>
    <row r="109" spans="1:3" ht="12.75">
      <c r="A109" s="148" t="s">
        <v>264</v>
      </c>
      <c r="B109" s="138" t="s">
        <v>57</v>
      </c>
      <c r="C109" s="152">
        <v>8043</v>
      </c>
    </row>
    <row r="110" spans="1:3" ht="12.75">
      <c r="A110" s="148" t="s">
        <v>485</v>
      </c>
      <c r="B110" s="138" t="s">
        <v>1</v>
      </c>
      <c r="C110" s="152">
        <v>51129</v>
      </c>
    </row>
    <row r="111" spans="1:3" ht="12.75">
      <c r="A111" s="148" t="s">
        <v>522</v>
      </c>
      <c r="B111" s="138" t="s">
        <v>335</v>
      </c>
      <c r="C111" s="152">
        <v>64000</v>
      </c>
    </row>
    <row r="112" spans="1:3" ht="12.75">
      <c r="A112" s="148" t="s">
        <v>522</v>
      </c>
      <c r="B112" s="138" t="s">
        <v>19</v>
      </c>
      <c r="C112" s="152">
        <v>45000</v>
      </c>
    </row>
    <row r="113" spans="1:3" ht="12.75">
      <c r="A113" s="172" t="s">
        <v>485</v>
      </c>
      <c r="B113" s="169" t="s">
        <v>770</v>
      </c>
      <c r="C113" s="171">
        <v>109250</v>
      </c>
    </row>
    <row r="114" spans="1:3" ht="12.75">
      <c r="A114" s="172" t="s">
        <v>522</v>
      </c>
      <c r="B114" s="169" t="s">
        <v>779</v>
      </c>
      <c r="C114" s="171">
        <v>40000</v>
      </c>
    </row>
    <row r="115" spans="2:3" ht="12.75">
      <c r="B115" s="123" t="s">
        <v>519</v>
      </c>
      <c r="C115" s="126">
        <f>SUM(C104:C114)</f>
        <v>718756</v>
      </c>
    </row>
    <row r="116" spans="1:3" ht="12.75">
      <c r="A116" s="131" t="s">
        <v>521</v>
      </c>
      <c r="B116" s="132"/>
      <c r="C116" s="133"/>
    </row>
    <row r="117" spans="1:3" ht="12.75">
      <c r="A117" s="164" t="s">
        <v>522</v>
      </c>
      <c r="B117" s="165" t="s">
        <v>81</v>
      </c>
      <c r="C117" s="167">
        <v>28700</v>
      </c>
    </row>
    <row r="118" spans="1:3" ht="12.75">
      <c r="A118" s="145" t="s">
        <v>522</v>
      </c>
      <c r="B118" s="115" t="s">
        <v>20</v>
      </c>
      <c r="C118" s="116">
        <v>5544</v>
      </c>
    </row>
    <row r="119" spans="1:3" ht="12.75">
      <c r="A119" s="168"/>
      <c r="B119" s="123" t="s">
        <v>519</v>
      </c>
      <c r="C119" s="124">
        <f>SUM(C117:C118)</f>
        <v>34244</v>
      </c>
    </row>
    <row r="120" spans="1:3" ht="12.75">
      <c r="A120" s="131" t="s">
        <v>524</v>
      </c>
      <c r="B120" s="132"/>
      <c r="C120" s="133"/>
    </row>
    <row r="121" spans="1:3" ht="12.75">
      <c r="A121" s="145" t="s">
        <v>488</v>
      </c>
      <c r="B121" s="145" t="s">
        <v>591</v>
      </c>
      <c r="C121" s="146">
        <v>14000</v>
      </c>
    </row>
    <row r="122" spans="1:3" ht="12.75">
      <c r="A122" s="145" t="s">
        <v>369</v>
      </c>
      <c r="B122" s="145" t="s">
        <v>155</v>
      </c>
      <c r="C122" s="146">
        <v>13000</v>
      </c>
    </row>
    <row r="123" spans="1:3" ht="12.75">
      <c r="A123" s="145" t="s">
        <v>545</v>
      </c>
      <c r="B123" s="145" t="s">
        <v>285</v>
      </c>
      <c r="C123" s="146">
        <v>1280</v>
      </c>
    </row>
    <row r="124" spans="1:3" ht="12.75">
      <c r="A124" s="145" t="s">
        <v>489</v>
      </c>
      <c r="B124" s="145" t="s">
        <v>45</v>
      </c>
      <c r="C124" s="146">
        <v>13000</v>
      </c>
    </row>
    <row r="125" spans="1:3" ht="12.75">
      <c r="A125" s="145" t="s">
        <v>626</v>
      </c>
      <c r="B125" s="145" t="s">
        <v>37</v>
      </c>
      <c r="C125" s="146">
        <v>4000</v>
      </c>
    </row>
    <row r="126" spans="1:3" ht="12.75">
      <c r="A126" s="145" t="s">
        <v>489</v>
      </c>
      <c r="B126" s="145" t="s">
        <v>27</v>
      </c>
      <c r="C126" s="146">
        <v>1300</v>
      </c>
    </row>
    <row r="127" spans="1:3" ht="12.75">
      <c r="A127" s="172" t="s">
        <v>485</v>
      </c>
      <c r="B127" s="172" t="s">
        <v>425</v>
      </c>
      <c r="C127" s="174">
        <v>13000</v>
      </c>
    </row>
    <row r="128" spans="1:3" ht="12.75">
      <c r="A128" s="172" t="s">
        <v>626</v>
      </c>
      <c r="B128" s="172" t="s">
        <v>764</v>
      </c>
      <c r="C128" s="174">
        <v>2200</v>
      </c>
    </row>
    <row r="129" spans="1:3" ht="12.75">
      <c r="A129" s="172" t="s">
        <v>488</v>
      </c>
      <c r="B129" s="172" t="s">
        <v>775</v>
      </c>
      <c r="C129" s="174">
        <v>700</v>
      </c>
    </row>
    <row r="130" spans="1:3" ht="12.75">
      <c r="A130" s="172" t="s">
        <v>588</v>
      </c>
      <c r="B130" s="172" t="s">
        <v>185</v>
      </c>
      <c r="C130" s="174">
        <v>15000</v>
      </c>
    </row>
    <row r="131" spans="1:3" ht="12.75">
      <c r="A131" s="172" t="s">
        <v>759</v>
      </c>
      <c r="B131" s="172" t="s">
        <v>760</v>
      </c>
      <c r="C131" s="174">
        <v>2800</v>
      </c>
    </row>
    <row r="132" spans="1:3" ht="12.75">
      <c r="A132" s="172" t="s">
        <v>489</v>
      </c>
      <c r="B132" s="172" t="s">
        <v>442</v>
      </c>
      <c r="C132" s="172">
        <v>1820</v>
      </c>
    </row>
    <row r="133" spans="2:3" ht="12.75">
      <c r="B133" s="123" t="s">
        <v>519</v>
      </c>
      <c r="C133" s="126">
        <f>SUM(C121:C132)</f>
        <v>82100</v>
      </c>
    </row>
    <row r="134" spans="1:3" ht="12.75">
      <c r="A134" s="131" t="s">
        <v>518</v>
      </c>
      <c r="B134" s="132"/>
      <c r="C134" s="140"/>
    </row>
    <row r="135" spans="1:3" ht="12.75">
      <c r="A135" s="145" t="s">
        <v>68</v>
      </c>
      <c r="B135" s="145" t="s">
        <v>75</v>
      </c>
      <c r="C135" s="146">
        <v>2000</v>
      </c>
    </row>
    <row r="136" spans="1:3" ht="12.75">
      <c r="A136" s="145" t="s">
        <v>617</v>
      </c>
      <c r="B136" s="145" t="s">
        <v>36</v>
      </c>
      <c r="C136" s="146">
        <v>440</v>
      </c>
    </row>
    <row r="137" spans="1:3" ht="12.75">
      <c r="A137" s="145" t="s">
        <v>293</v>
      </c>
      <c r="B137" s="145" t="s">
        <v>69</v>
      </c>
      <c r="C137" s="146">
        <v>500</v>
      </c>
    </row>
    <row r="138" spans="1:3" ht="12.75">
      <c r="A138" s="145" t="s">
        <v>309</v>
      </c>
      <c r="B138" s="145" t="s">
        <v>70</v>
      </c>
      <c r="C138" s="146">
        <v>1600</v>
      </c>
    </row>
    <row r="139" spans="1:3" ht="12.75">
      <c r="A139" s="145" t="s">
        <v>478</v>
      </c>
      <c r="B139" s="145" t="s">
        <v>71</v>
      </c>
      <c r="C139" s="146">
        <v>32595</v>
      </c>
    </row>
    <row r="140" spans="1:3" ht="12.75">
      <c r="A140" s="145" t="s">
        <v>273</v>
      </c>
      <c r="B140" s="145" t="s">
        <v>487</v>
      </c>
      <c r="C140" s="145">
        <v>400</v>
      </c>
    </row>
    <row r="141" spans="1:3" ht="25.5">
      <c r="A141" s="147" t="s">
        <v>430</v>
      </c>
      <c r="B141" s="147" t="s">
        <v>72</v>
      </c>
      <c r="C141" s="146">
        <v>10000</v>
      </c>
    </row>
    <row r="142" spans="1:3" ht="12.75">
      <c r="A142" s="145" t="s">
        <v>351</v>
      </c>
      <c r="B142" s="147" t="s">
        <v>76</v>
      </c>
      <c r="C142" s="145">
        <v>500</v>
      </c>
    </row>
    <row r="143" spans="1:3" ht="12.75">
      <c r="A143" s="145" t="s">
        <v>73</v>
      </c>
      <c r="B143" s="145" t="s">
        <v>74</v>
      </c>
      <c r="C143" s="145">
        <v>500</v>
      </c>
    </row>
    <row r="144" spans="1:3" ht="12.75">
      <c r="A144" s="145" t="s">
        <v>522</v>
      </c>
      <c r="B144" s="145" t="s">
        <v>36</v>
      </c>
      <c r="C144" s="146">
        <v>1000</v>
      </c>
    </row>
    <row r="145" spans="1:3" ht="12.75">
      <c r="A145" s="145" t="s">
        <v>204</v>
      </c>
      <c r="B145" s="145" t="s">
        <v>205</v>
      </c>
      <c r="C145" s="146">
        <v>11824</v>
      </c>
    </row>
    <row r="146" spans="1:3" ht="25.5">
      <c r="A146" s="145" t="s">
        <v>545</v>
      </c>
      <c r="B146" s="147" t="s">
        <v>34</v>
      </c>
      <c r="C146" s="145">
        <v>500</v>
      </c>
    </row>
    <row r="147" spans="1:3" ht="12.75">
      <c r="A147" s="145" t="s">
        <v>481</v>
      </c>
      <c r="B147" s="145" t="s">
        <v>0</v>
      </c>
      <c r="C147" s="145">
        <v>400</v>
      </c>
    </row>
    <row r="148" spans="1:3" ht="12.75">
      <c r="A148" s="145" t="s">
        <v>413</v>
      </c>
      <c r="B148" s="145" t="s">
        <v>105</v>
      </c>
      <c r="C148" s="146">
        <v>3195</v>
      </c>
    </row>
    <row r="149" spans="1:3" ht="12.75">
      <c r="A149" s="145" t="s">
        <v>106</v>
      </c>
      <c r="B149" s="145" t="s">
        <v>109</v>
      </c>
      <c r="C149" s="146">
        <v>7600</v>
      </c>
    </row>
    <row r="150" spans="1:3" ht="12.75">
      <c r="A150" s="145" t="s">
        <v>418</v>
      </c>
      <c r="B150" s="145" t="s">
        <v>107</v>
      </c>
      <c r="C150" s="146">
        <v>44738</v>
      </c>
    </row>
    <row r="151" spans="1:3" ht="12.75">
      <c r="A151" s="145" t="s">
        <v>470</v>
      </c>
      <c r="B151" s="145" t="s">
        <v>108</v>
      </c>
      <c r="C151" s="146">
        <v>2500</v>
      </c>
    </row>
    <row r="152" spans="1:3" ht="12.75">
      <c r="A152" s="145" t="s">
        <v>490</v>
      </c>
      <c r="B152" s="145" t="s">
        <v>14</v>
      </c>
      <c r="C152" s="145">
        <v>500</v>
      </c>
    </row>
    <row r="153" spans="1:3" ht="12.75">
      <c r="A153" s="145" t="s">
        <v>15</v>
      </c>
      <c r="B153" s="145" t="s">
        <v>16</v>
      </c>
      <c r="C153" s="146">
        <v>1000</v>
      </c>
    </row>
    <row r="154" spans="1:3" ht="12.75">
      <c r="A154" s="145" t="s">
        <v>476</v>
      </c>
      <c r="B154" s="145" t="s">
        <v>477</v>
      </c>
      <c r="C154" s="146">
        <v>1200</v>
      </c>
    </row>
    <row r="155" spans="1:3" ht="12.75">
      <c r="A155" s="145" t="s">
        <v>273</v>
      </c>
      <c r="B155" s="145" t="s">
        <v>731</v>
      </c>
      <c r="C155" s="145">
        <v>400</v>
      </c>
    </row>
    <row r="156" spans="1:3" ht="12.75">
      <c r="A156" s="145" t="s">
        <v>478</v>
      </c>
      <c r="B156" s="145" t="s">
        <v>18</v>
      </c>
      <c r="C156" s="146">
        <v>4650</v>
      </c>
    </row>
    <row r="157" spans="1:3" ht="12.75">
      <c r="A157" s="145" t="s">
        <v>617</v>
      </c>
      <c r="B157" s="145" t="s">
        <v>17</v>
      </c>
      <c r="C157" s="145">
        <v>500</v>
      </c>
    </row>
    <row r="158" spans="1:3" ht="12.75">
      <c r="A158" s="145" t="s">
        <v>490</v>
      </c>
      <c r="B158" s="145" t="s">
        <v>30</v>
      </c>
      <c r="C158" s="145">
        <v>500</v>
      </c>
    </row>
    <row r="159" spans="1:3" ht="12.75">
      <c r="A159" s="145" t="s">
        <v>264</v>
      </c>
      <c r="B159" s="145" t="s">
        <v>35</v>
      </c>
      <c r="C159" s="145">
        <v>500</v>
      </c>
    </row>
    <row r="160" spans="1:3" ht="12.75">
      <c r="A160" s="145" t="s">
        <v>147</v>
      </c>
      <c r="B160" s="145" t="s">
        <v>31</v>
      </c>
      <c r="C160" s="145">
        <v>400</v>
      </c>
    </row>
    <row r="161" spans="1:3" ht="12.75">
      <c r="A161" s="145" t="s">
        <v>478</v>
      </c>
      <c r="B161" s="145" t="s">
        <v>32</v>
      </c>
      <c r="C161" s="146">
        <v>14780</v>
      </c>
    </row>
    <row r="162" spans="1:3" ht="12.75">
      <c r="A162" s="172" t="s">
        <v>522</v>
      </c>
      <c r="B162" s="172" t="s">
        <v>761</v>
      </c>
      <c r="C162" s="172">
        <v>400</v>
      </c>
    </row>
    <row r="163" spans="1:9" ht="12.75">
      <c r="A163" s="172" t="s">
        <v>332</v>
      </c>
      <c r="B163" s="172" t="s">
        <v>762</v>
      </c>
      <c r="C163" s="172">
        <v>400</v>
      </c>
      <c r="I163" s="129"/>
    </row>
    <row r="164" spans="1:9" ht="12.75">
      <c r="A164" s="183" t="s">
        <v>706</v>
      </c>
      <c r="B164" s="183" t="s">
        <v>765</v>
      </c>
      <c r="C164" s="183">
        <v>500</v>
      </c>
      <c r="E164" s="129"/>
      <c r="I164" s="129"/>
    </row>
    <row r="165" spans="1:9" ht="12.75">
      <c r="A165" s="172" t="s">
        <v>650</v>
      </c>
      <c r="B165" s="172" t="s">
        <v>766</v>
      </c>
      <c r="C165" s="174">
        <v>4000</v>
      </c>
      <c r="E165" s="129"/>
      <c r="I165" s="129"/>
    </row>
    <row r="166" spans="1:9" ht="12.75">
      <c r="A166" s="172" t="s">
        <v>701</v>
      </c>
      <c r="B166" s="172" t="s">
        <v>43</v>
      </c>
      <c r="C166" s="174">
        <v>17575</v>
      </c>
      <c r="E166" s="129"/>
      <c r="I166" s="129"/>
    </row>
    <row r="167" spans="1:9" ht="12.75">
      <c r="A167" s="172" t="s">
        <v>767</v>
      </c>
      <c r="B167" s="172" t="s">
        <v>768</v>
      </c>
      <c r="C167" s="172">
        <v>500</v>
      </c>
      <c r="I167" s="187"/>
    </row>
    <row r="168" spans="1:9" ht="12.75">
      <c r="A168" s="172" t="s">
        <v>777</v>
      </c>
      <c r="B168" s="172" t="s">
        <v>778</v>
      </c>
      <c r="C168" s="172">
        <v>500</v>
      </c>
      <c r="I168" s="187"/>
    </row>
    <row r="169" spans="1:9" ht="12.75">
      <c r="A169" s="172" t="s">
        <v>418</v>
      </c>
      <c r="B169" s="172" t="s">
        <v>785</v>
      </c>
      <c r="C169" s="172">
        <v>300</v>
      </c>
      <c r="I169" s="187"/>
    </row>
    <row r="170" spans="1:9" ht="12.75">
      <c r="A170" s="172" t="s">
        <v>787</v>
      </c>
      <c r="B170" s="172" t="s">
        <v>788</v>
      </c>
      <c r="C170" s="174">
        <v>2000</v>
      </c>
      <c r="I170" s="187"/>
    </row>
    <row r="171" spans="1:9" ht="12.75">
      <c r="A171" s="172" t="s">
        <v>61</v>
      </c>
      <c r="B171" s="172" t="s">
        <v>789</v>
      </c>
      <c r="C171" s="172">
        <v>5752</v>
      </c>
      <c r="I171" s="187"/>
    </row>
    <row r="172" spans="1:9" ht="12.75">
      <c r="A172" s="172" t="s">
        <v>490</v>
      </c>
      <c r="B172" s="172" t="s">
        <v>794</v>
      </c>
      <c r="C172" s="174">
        <v>1000</v>
      </c>
      <c r="I172" s="129"/>
    </row>
    <row r="173" spans="1:9" ht="12.75">
      <c r="A173" s="172" t="s">
        <v>510</v>
      </c>
      <c r="B173" s="172" t="s">
        <v>795</v>
      </c>
      <c r="C173" s="172">
        <v>200</v>
      </c>
      <c r="I173" s="129"/>
    </row>
    <row r="174" spans="1:9" ht="12.75">
      <c r="A174" s="192" t="s">
        <v>798</v>
      </c>
      <c r="B174" s="172" t="s">
        <v>799</v>
      </c>
      <c r="C174" s="172">
        <v>750</v>
      </c>
      <c r="I174" s="129"/>
    </row>
    <row r="175" spans="1:9" ht="12.75">
      <c r="A175" s="172" t="s">
        <v>476</v>
      </c>
      <c r="B175" s="172" t="s">
        <v>800</v>
      </c>
      <c r="C175" s="172">
        <v>475</v>
      </c>
      <c r="I175" s="129"/>
    </row>
    <row r="176" spans="1:9" ht="12.75">
      <c r="A176" s="172" t="s">
        <v>532</v>
      </c>
      <c r="B176" s="172" t="s">
        <v>812</v>
      </c>
      <c r="C176" s="172">
        <v>300</v>
      </c>
      <c r="I176" s="129"/>
    </row>
    <row r="177" spans="1:9" ht="12.75">
      <c r="A177" s="172" t="s">
        <v>273</v>
      </c>
      <c r="B177" s="172" t="s">
        <v>813</v>
      </c>
      <c r="C177" s="172">
        <v>200</v>
      </c>
      <c r="I177" s="129"/>
    </row>
    <row r="178" spans="1:9" ht="12.75">
      <c r="A178" s="172" t="s">
        <v>307</v>
      </c>
      <c r="B178" s="172" t="s">
        <v>814</v>
      </c>
      <c r="C178" s="172">
        <v>183</v>
      </c>
      <c r="I178" s="129"/>
    </row>
    <row r="179" spans="1:9" ht="12.75">
      <c r="A179" s="172" t="s">
        <v>307</v>
      </c>
      <c r="B179" s="172" t="s">
        <v>815</v>
      </c>
      <c r="C179" s="172">
        <v>183</v>
      </c>
      <c r="I179" s="129"/>
    </row>
    <row r="180" spans="1:9" ht="12.75">
      <c r="A180" s="172" t="s">
        <v>816</v>
      </c>
      <c r="B180" s="172" t="s">
        <v>817</v>
      </c>
      <c r="C180" s="174">
        <v>500</v>
      </c>
      <c r="I180" s="129"/>
    </row>
    <row r="181" spans="1:9" ht="12.75">
      <c r="A181" s="172" t="s">
        <v>559</v>
      </c>
      <c r="B181" s="172" t="s">
        <v>769</v>
      </c>
      <c r="C181" s="174">
        <v>14700</v>
      </c>
      <c r="I181" s="129"/>
    </row>
    <row r="182" spans="1:9" ht="12.75">
      <c r="A182" s="172" t="s">
        <v>522</v>
      </c>
      <c r="B182" s="172" t="s">
        <v>776</v>
      </c>
      <c r="C182" s="174">
        <v>2000</v>
      </c>
      <c r="I182" s="129"/>
    </row>
    <row r="183" spans="1:9" ht="12.75">
      <c r="A183" s="172" t="s">
        <v>522</v>
      </c>
      <c r="B183" s="172" t="s">
        <v>811</v>
      </c>
      <c r="C183" s="174">
        <v>2500</v>
      </c>
      <c r="I183" s="129"/>
    </row>
    <row r="184" spans="1:9" ht="12.75">
      <c r="A184" s="172" t="s">
        <v>290</v>
      </c>
      <c r="B184" s="172" t="s">
        <v>784</v>
      </c>
      <c r="C184" s="172">
        <v>500</v>
      </c>
      <c r="I184" s="129"/>
    </row>
    <row r="185" spans="1:9" ht="12.75">
      <c r="A185" s="172" t="s">
        <v>796</v>
      </c>
      <c r="B185" s="172" t="s">
        <v>797</v>
      </c>
      <c r="C185" s="172">
        <v>200</v>
      </c>
      <c r="I185" s="129"/>
    </row>
    <row r="186" spans="1:9" ht="12.75">
      <c r="A186" s="172" t="s">
        <v>264</v>
      </c>
      <c r="B186" s="172" t="s">
        <v>786</v>
      </c>
      <c r="C186" s="172">
        <v>300</v>
      </c>
      <c r="I186" s="129"/>
    </row>
    <row r="187" spans="1:9" ht="12.75">
      <c r="A187" s="181"/>
      <c r="B187" s="177" t="s">
        <v>519</v>
      </c>
      <c r="C187" s="190">
        <f>SUM(C135:C186)</f>
        <v>200640</v>
      </c>
      <c r="I187" s="129"/>
    </row>
    <row r="188" spans="1:9" ht="12.75">
      <c r="A188" s="189" t="s">
        <v>604</v>
      </c>
      <c r="B188" s="188"/>
      <c r="C188" s="181"/>
      <c r="I188" s="129"/>
    </row>
    <row r="189" spans="1:9" ht="12.75">
      <c r="A189" s="172" t="s">
        <v>646</v>
      </c>
      <c r="B189" s="172" t="s">
        <v>454</v>
      </c>
      <c r="C189" s="174">
        <v>7500</v>
      </c>
      <c r="I189" s="129"/>
    </row>
    <row r="190" spans="1:3" ht="12.75">
      <c r="A190" s="172" t="s">
        <v>400</v>
      </c>
      <c r="B190" s="172" t="s">
        <v>791</v>
      </c>
      <c r="C190" s="174">
        <v>800</v>
      </c>
    </row>
    <row r="191" spans="1:3" ht="25.5">
      <c r="A191" s="172" t="s">
        <v>522</v>
      </c>
      <c r="B191" s="192" t="s">
        <v>804</v>
      </c>
      <c r="C191" s="174">
        <v>1100</v>
      </c>
    </row>
    <row r="192" spans="1:3" ht="12.75">
      <c r="A192" s="172" t="s">
        <v>485</v>
      </c>
      <c r="B192" s="172" t="s">
        <v>790</v>
      </c>
      <c r="C192" s="174">
        <v>1100</v>
      </c>
    </row>
    <row r="193" spans="1:3" ht="12.75">
      <c r="A193" s="172" t="s">
        <v>116</v>
      </c>
      <c r="B193" s="172" t="s">
        <v>452</v>
      </c>
      <c r="C193" s="174">
        <v>1400</v>
      </c>
    </row>
    <row r="194" spans="1:3" ht="12.75">
      <c r="A194" s="172" t="s">
        <v>802</v>
      </c>
      <c r="B194" s="172" t="s">
        <v>803</v>
      </c>
      <c r="C194" s="174">
        <v>700</v>
      </c>
    </row>
    <row r="195" spans="1:3" ht="12.75">
      <c r="A195" s="172" t="s">
        <v>490</v>
      </c>
      <c r="B195" s="172" t="s">
        <v>722</v>
      </c>
      <c r="C195" s="174">
        <v>1100</v>
      </c>
    </row>
    <row r="196" spans="1:3" ht="12.75">
      <c r="A196" s="172" t="s">
        <v>650</v>
      </c>
      <c r="B196" s="172" t="s">
        <v>262</v>
      </c>
      <c r="C196" s="174">
        <v>500</v>
      </c>
    </row>
    <row r="197" spans="1:3" ht="12.75">
      <c r="A197" s="172" t="s">
        <v>351</v>
      </c>
      <c r="B197" s="172" t="s">
        <v>284</v>
      </c>
      <c r="C197" s="174">
        <v>800</v>
      </c>
    </row>
    <row r="198" spans="1:3" ht="12.75">
      <c r="A198" s="194"/>
      <c r="B198" s="177" t="s">
        <v>519</v>
      </c>
      <c r="C198" s="196">
        <f>SUM(C189:C197)</f>
        <v>15000</v>
      </c>
    </row>
    <row r="199" spans="1:3" ht="12.75">
      <c r="A199" s="194"/>
      <c r="B199" s="194"/>
      <c r="C199" s="195"/>
    </row>
    <row r="200" spans="1:3" ht="12.75">
      <c r="A200" s="194"/>
      <c r="B200" s="123" t="s">
        <v>612</v>
      </c>
      <c r="C200" s="126">
        <v>3088340</v>
      </c>
    </row>
    <row r="201" spans="1:3" ht="12.75">
      <c r="A201" s="194"/>
      <c r="B201" s="194"/>
      <c r="C201" s="195"/>
    </row>
    <row r="202" spans="1:3" ht="12.75">
      <c r="A202" s="188"/>
      <c r="B202" s="189"/>
      <c r="C202" s="190"/>
    </row>
    <row r="215" ht="12.75">
      <c r="A215" s="129"/>
    </row>
  </sheetData>
  <sheetProtection/>
  <printOptions/>
  <pageMargins left="0.7086614173228347" right="0.7086614173228347" top="0.15748031496062992" bottom="0.15748031496062992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9"/>
  <sheetViews>
    <sheetView workbookViewId="0" topLeftCell="A186">
      <selection activeCell="G13" sqref="G13:G17"/>
    </sheetView>
  </sheetViews>
  <sheetFormatPr defaultColWidth="9.140625" defaultRowHeight="12.75"/>
  <cols>
    <col min="1" max="1" width="26.7109375" style="181" customWidth="1"/>
    <col min="2" max="2" width="50.00390625" style="181" customWidth="1"/>
    <col min="3" max="3" width="12.28125" style="181" customWidth="1"/>
    <col min="4" max="4" width="10.7109375" style="181" customWidth="1"/>
    <col min="5" max="5" width="10.28125" style="181" customWidth="1"/>
    <col min="6" max="6" width="12.140625" style="181" customWidth="1"/>
    <col min="7" max="7" width="21.421875" style="181" customWidth="1"/>
    <col min="8" max="8" width="14.00390625" style="181" customWidth="1"/>
    <col min="9" max="9" width="10.28125" style="181" customWidth="1"/>
    <col min="10" max="16384" width="9.140625" style="181" customWidth="1"/>
  </cols>
  <sheetData>
    <row r="1" ht="12.75">
      <c r="A1" s="181" t="s">
        <v>958</v>
      </c>
    </row>
    <row r="2" ht="13.5" thickBot="1"/>
    <row r="3" spans="1:3" ht="13.5" thickBot="1">
      <c r="A3" s="199" t="s">
        <v>472</v>
      </c>
      <c r="B3" s="199" t="s">
        <v>473</v>
      </c>
      <c r="C3" s="199" t="s">
        <v>493</v>
      </c>
    </row>
    <row r="4" spans="1:6" ht="12.75">
      <c r="A4" s="193" t="s">
        <v>424</v>
      </c>
      <c r="B4" s="178"/>
      <c r="C4" s="207"/>
      <c r="D4" s="188"/>
      <c r="E4" s="188"/>
      <c r="F4" s="188"/>
    </row>
    <row r="5" spans="1:6" ht="12.75">
      <c r="A5" s="184" t="s">
        <v>646</v>
      </c>
      <c r="B5" s="208" t="s">
        <v>9</v>
      </c>
      <c r="C5" s="171">
        <v>80000</v>
      </c>
      <c r="D5" s="188"/>
      <c r="E5" s="204"/>
      <c r="F5" s="188"/>
    </row>
    <row r="6" spans="1:6" ht="12.75">
      <c r="A6" s="184" t="s">
        <v>542</v>
      </c>
      <c r="B6" s="208" t="s">
        <v>188</v>
      </c>
      <c r="C6" s="171">
        <v>16500</v>
      </c>
      <c r="D6" s="188"/>
      <c r="E6" s="204"/>
      <c r="F6" s="188"/>
    </row>
    <row r="7" spans="1:9" ht="12.75">
      <c r="A7" s="186" t="s">
        <v>490</v>
      </c>
      <c r="B7" s="209" t="s">
        <v>77</v>
      </c>
      <c r="C7" s="171">
        <v>100000</v>
      </c>
      <c r="D7" s="188"/>
      <c r="H7" s="188"/>
      <c r="I7" s="204"/>
    </row>
    <row r="8" spans="1:9" ht="12.75">
      <c r="A8" s="169" t="s">
        <v>317</v>
      </c>
      <c r="B8" s="210" t="s">
        <v>178</v>
      </c>
      <c r="C8" s="171">
        <v>200000</v>
      </c>
      <c r="D8" s="188"/>
      <c r="H8" s="203"/>
      <c r="I8" s="204"/>
    </row>
    <row r="9" spans="1:9" ht="12.75">
      <c r="A9" s="169" t="s">
        <v>479</v>
      </c>
      <c r="B9" s="172" t="s">
        <v>782</v>
      </c>
      <c r="C9" s="171">
        <v>39800</v>
      </c>
      <c r="D9" s="188"/>
      <c r="H9" s="203"/>
      <c r="I9" s="204"/>
    </row>
    <row r="10" spans="1:9" ht="12.75">
      <c r="A10" s="169" t="s">
        <v>575</v>
      </c>
      <c r="B10" s="172" t="s">
        <v>7</v>
      </c>
      <c r="C10" s="171">
        <v>18000</v>
      </c>
      <c r="D10" s="188"/>
      <c r="H10" s="203"/>
      <c r="I10" s="204"/>
    </row>
    <row r="11" spans="1:9" ht="12.75">
      <c r="A11" s="169" t="s">
        <v>116</v>
      </c>
      <c r="B11" s="172" t="s">
        <v>883</v>
      </c>
      <c r="C11" s="171">
        <v>275000</v>
      </c>
      <c r="D11" s="188"/>
      <c r="E11" s="204"/>
      <c r="F11" s="176"/>
      <c r="G11" s="188"/>
      <c r="H11" s="203"/>
      <c r="I11" s="204"/>
    </row>
    <row r="12" spans="1:9" ht="12.75">
      <c r="A12" s="169" t="s">
        <v>490</v>
      </c>
      <c r="B12" s="172" t="s">
        <v>53</v>
      </c>
      <c r="C12" s="171">
        <v>20280</v>
      </c>
      <c r="D12" s="188"/>
      <c r="H12" s="203"/>
      <c r="I12" s="204"/>
    </row>
    <row r="13" spans="1:9" ht="12.75">
      <c r="A13" s="169" t="s">
        <v>428</v>
      </c>
      <c r="B13" s="172" t="s">
        <v>47</v>
      </c>
      <c r="C13" s="171">
        <v>300000</v>
      </c>
      <c r="D13" s="188"/>
      <c r="E13" s="204"/>
      <c r="F13" s="176"/>
      <c r="G13" s="188">
        <v>1177500</v>
      </c>
      <c r="H13" s="203"/>
      <c r="I13" s="204"/>
    </row>
    <row r="14" spans="1:9" ht="12.75">
      <c r="A14" s="169" t="s">
        <v>490</v>
      </c>
      <c r="B14" s="172" t="s">
        <v>53</v>
      </c>
      <c r="C14" s="219">
        <v>9802</v>
      </c>
      <c r="D14" s="188"/>
      <c r="E14" s="204"/>
      <c r="F14" s="176"/>
      <c r="G14" s="188">
        <v>141200</v>
      </c>
      <c r="H14" s="203"/>
      <c r="I14" s="204"/>
    </row>
    <row r="15" spans="1:9" ht="12.75">
      <c r="A15" s="169" t="s">
        <v>490</v>
      </c>
      <c r="B15" s="172" t="s">
        <v>904</v>
      </c>
      <c r="C15" s="171">
        <v>113118</v>
      </c>
      <c r="D15" s="188"/>
      <c r="E15" s="204"/>
      <c r="F15" s="176"/>
      <c r="G15" s="188">
        <v>60000</v>
      </c>
      <c r="H15" s="203"/>
      <c r="I15" s="204"/>
    </row>
    <row r="16" spans="1:9" ht="12.75">
      <c r="A16" s="169" t="s">
        <v>428</v>
      </c>
      <c r="B16" s="172" t="s">
        <v>905</v>
      </c>
      <c r="C16" s="171">
        <v>5000</v>
      </c>
      <c r="D16" s="188"/>
      <c r="E16" s="204"/>
      <c r="F16" s="176"/>
      <c r="G16" s="188">
        <v>19200</v>
      </c>
      <c r="H16" s="203"/>
      <c r="I16" s="204"/>
    </row>
    <row r="17" spans="1:9" ht="12.75">
      <c r="A17" s="188"/>
      <c r="B17" s="177" t="s">
        <v>519</v>
      </c>
      <c r="C17" s="182">
        <f>SUM(C5:C16)</f>
        <v>1177500</v>
      </c>
      <c r="D17" s="188"/>
      <c r="E17" s="204"/>
      <c r="F17" s="176"/>
      <c r="G17" s="188">
        <f>SUM(G13:G16)</f>
        <v>1397900</v>
      </c>
      <c r="H17" s="203"/>
      <c r="I17" s="204"/>
    </row>
    <row r="18" spans="1:9" ht="12.75">
      <c r="A18" s="193" t="s">
        <v>435</v>
      </c>
      <c r="B18" s="193"/>
      <c r="C18" s="171"/>
      <c r="D18" s="188"/>
      <c r="E18" s="204"/>
      <c r="F18" s="176"/>
      <c r="G18" s="188"/>
      <c r="H18" s="203"/>
      <c r="I18" s="204"/>
    </row>
    <row r="19" spans="1:9" ht="12.75">
      <c r="A19" s="169" t="s">
        <v>490</v>
      </c>
      <c r="B19" s="172" t="s">
        <v>882</v>
      </c>
      <c r="C19" s="171">
        <v>20000</v>
      </c>
      <c r="D19" s="188"/>
      <c r="E19" s="204"/>
      <c r="F19" s="176"/>
      <c r="G19" s="188"/>
      <c r="H19" s="203"/>
      <c r="I19" s="204"/>
    </row>
    <row r="20" spans="1:9" ht="12.75">
      <c r="A20" s="169" t="s">
        <v>131</v>
      </c>
      <c r="B20" s="172" t="s">
        <v>884</v>
      </c>
      <c r="C20" s="171">
        <v>20000</v>
      </c>
      <c r="D20" s="188"/>
      <c r="H20" s="203"/>
      <c r="I20" s="204"/>
    </row>
    <row r="21" spans="1:9" ht="12.75">
      <c r="A21" s="169" t="s">
        <v>290</v>
      </c>
      <c r="B21" s="172" t="s">
        <v>903</v>
      </c>
      <c r="C21" s="171">
        <v>20000</v>
      </c>
      <c r="D21" s="188"/>
      <c r="E21" s="204"/>
      <c r="F21" s="176"/>
      <c r="G21" s="188"/>
      <c r="H21" s="203"/>
      <c r="I21" s="204"/>
    </row>
    <row r="22" spans="1:9" ht="12.75">
      <c r="A22" s="169" t="s">
        <v>490</v>
      </c>
      <c r="B22" s="172" t="s">
        <v>904</v>
      </c>
      <c r="C22" s="171">
        <v>9000</v>
      </c>
      <c r="D22" s="188"/>
      <c r="E22" s="204"/>
      <c r="F22" s="176"/>
      <c r="G22" s="188"/>
      <c r="H22" s="203"/>
      <c r="I22" s="204"/>
    </row>
    <row r="23" spans="1:9" ht="12.75">
      <c r="A23" s="169" t="s">
        <v>428</v>
      </c>
      <c r="B23" s="172" t="s">
        <v>905</v>
      </c>
      <c r="C23" s="171">
        <v>5000</v>
      </c>
      <c r="D23" s="188"/>
      <c r="E23" s="204"/>
      <c r="F23" s="176"/>
      <c r="G23" s="188"/>
      <c r="H23" s="203"/>
      <c r="I23" s="204"/>
    </row>
    <row r="24" spans="1:9" ht="12.75">
      <c r="A24" s="169" t="s">
        <v>646</v>
      </c>
      <c r="B24" s="222">
        <v>1944</v>
      </c>
      <c r="C24" s="171">
        <v>21000</v>
      </c>
      <c r="D24" s="188"/>
      <c r="E24" s="204"/>
      <c r="F24" s="176"/>
      <c r="G24" s="188"/>
      <c r="H24" s="203"/>
      <c r="I24" s="204"/>
    </row>
    <row r="25" spans="1:9" ht="12.75">
      <c r="A25" s="169" t="s">
        <v>355</v>
      </c>
      <c r="B25" s="172" t="s">
        <v>371</v>
      </c>
      <c r="C25" s="171">
        <v>21000</v>
      </c>
      <c r="D25" s="188"/>
      <c r="E25" s="204"/>
      <c r="F25" s="176"/>
      <c r="G25" s="188"/>
      <c r="H25" s="203"/>
      <c r="I25" s="204"/>
    </row>
    <row r="26" spans="1:9" ht="12.75">
      <c r="A26" s="169" t="s">
        <v>490</v>
      </c>
      <c r="B26" s="172" t="s">
        <v>947</v>
      </c>
      <c r="C26" s="171">
        <v>9200</v>
      </c>
      <c r="D26" s="188"/>
      <c r="E26" s="204"/>
      <c r="F26" s="176"/>
      <c r="G26" s="188"/>
      <c r="H26" s="203"/>
      <c r="I26" s="204"/>
    </row>
    <row r="27" spans="1:9" ht="12.75">
      <c r="A27" s="169" t="s">
        <v>542</v>
      </c>
      <c r="B27" s="172" t="s">
        <v>13</v>
      </c>
      <c r="C27" s="171">
        <v>16000</v>
      </c>
      <c r="D27" s="188"/>
      <c r="E27" s="204"/>
      <c r="F27" s="176"/>
      <c r="G27" s="188"/>
      <c r="H27" s="203"/>
      <c r="I27" s="204"/>
    </row>
    <row r="28" spans="1:9" ht="12.75">
      <c r="A28" s="188"/>
      <c r="B28" s="177" t="s">
        <v>519</v>
      </c>
      <c r="C28" s="182">
        <f>SUM(C19:C27)</f>
        <v>141200</v>
      </c>
      <c r="D28" s="188"/>
      <c r="E28" s="204"/>
      <c r="F28" s="176"/>
      <c r="G28" s="188"/>
      <c r="H28" s="203"/>
      <c r="I28" s="204"/>
    </row>
    <row r="29" spans="1:9" ht="12.75">
      <c r="A29" s="193" t="s">
        <v>553</v>
      </c>
      <c r="B29" s="193"/>
      <c r="C29" s="171"/>
      <c r="H29" s="203"/>
      <c r="I29" s="204"/>
    </row>
    <row r="30" spans="1:9" ht="12.75">
      <c r="A30" s="169" t="s">
        <v>355</v>
      </c>
      <c r="B30" s="172" t="s">
        <v>868</v>
      </c>
      <c r="C30" s="171">
        <v>15000</v>
      </c>
      <c r="E30" s="188"/>
      <c r="F30" s="176"/>
      <c r="G30" s="188"/>
      <c r="H30" s="203"/>
      <c r="I30" s="204"/>
    </row>
    <row r="31" spans="1:9" ht="12.75">
      <c r="A31" s="169" t="s">
        <v>131</v>
      </c>
      <c r="B31" s="172" t="s">
        <v>869</v>
      </c>
      <c r="C31" s="171">
        <v>15000</v>
      </c>
      <c r="E31" s="188"/>
      <c r="F31" s="176"/>
      <c r="G31" s="188"/>
      <c r="H31" s="203"/>
      <c r="I31" s="204"/>
    </row>
    <row r="32" spans="1:9" ht="12.75">
      <c r="A32" s="169" t="s">
        <v>906</v>
      </c>
      <c r="B32" s="172" t="s">
        <v>907</v>
      </c>
      <c r="C32" s="171">
        <v>15000</v>
      </c>
      <c r="E32" s="188"/>
      <c r="F32" s="176"/>
      <c r="G32" s="188"/>
      <c r="H32" s="203"/>
      <c r="I32" s="204"/>
    </row>
    <row r="33" spans="1:9" ht="12.75">
      <c r="A33" s="169" t="s">
        <v>489</v>
      </c>
      <c r="B33" s="172" t="s">
        <v>942</v>
      </c>
      <c r="C33" s="171">
        <v>10000</v>
      </c>
      <c r="E33" s="188"/>
      <c r="F33" s="176"/>
      <c r="G33" s="188"/>
      <c r="H33" s="203"/>
      <c r="I33" s="204"/>
    </row>
    <row r="34" spans="1:9" ht="12.75">
      <c r="A34" s="169" t="s">
        <v>948</v>
      </c>
      <c r="B34" s="172" t="s">
        <v>949</v>
      </c>
      <c r="C34" s="171">
        <v>5000</v>
      </c>
      <c r="E34" s="188"/>
      <c r="F34" s="176"/>
      <c r="G34" s="188"/>
      <c r="H34" s="203"/>
      <c r="I34" s="204"/>
    </row>
    <row r="35" spans="1:9" ht="12.75">
      <c r="A35" s="188"/>
      <c r="B35" s="177" t="s">
        <v>519</v>
      </c>
      <c r="C35" s="190">
        <f>SUM(C30:C34)</f>
        <v>60000</v>
      </c>
      <c r="E35" s="188"/>
      <c r="F35" s="176"/>
      <c r="G35" s="188"/>
      <c r="H35" s="203"/>
      <c r="I35" s="204"/>
    </row>
    <row r="36" spans="1:9" ht="12.75">
      <c r="A36" s="130" t="s">
        <v>614</v>
      </c>
      <c r="B36" s="130"/>
      <c r="C36" s="116"/>
      <c r="H36" s="203"/>
      <c r="I36" s="204"/>
    </row>
    <row r="37" spans="1:9" ht="12.75">
      <c r="A37" s="169" t="s">
        <v>646</v>
      </c>
      <c r="B37" s="216">
        <v>1944</v>
      </c>
      <c r="C37" s="171">
        <v>2800</v>
      </c>
      <c r="H37" s="203"/>
      <c r="I37" s="204"/>
    </row>
    <row r="38" spans="1:9" ht="12.75">
      <c r="A38" s="169" t="s">
        <v>885</v>
      </c>
      <c r="B38" s="169" t="s">
        <v>886</v>
      </c>
      <c r="C38" s="171">
        <v>2500</v>
      </c>
      <c r="H38" s="203"/>
      <c r="I38" s="204"/>
    </row>
    <row r="39" spans="1:9" ht="12.75">
      <c r="A39" s="169" t="s">
        <v>490</v>
      </c>
      <c r="B39" s="169" t="s">
        <v>908</v>
      </c>
      <c r="C39" s="171">
        <v>2500</v>
      </c>
      <c r="E39" s="188"/>
      <c r="F39" s="188"/>
      <c r="G39" s="203"/>
      <c r="H39" s="203"/>
      <c r="I39" s="204"/>
    </row>
    <row r="40" spans="1:9" ht="12.75">
      <c r="A40" s="169" t="s">
        <v>428</v>
      </c>
      <c r="B40" s="169" t="s">
        <v>923</v>
      </c>
      <c r="C40" s="171">
        <v>2100</v>
      </c>
      <c r="E40" s="188"/>
      <c r="F40" s="188"/>
      <c r="G40" s="203"/>
      <c r="H40" s="203"/>
      <c r="I40" s="204"/>
    </row>
    <row r="41" spans="1:9" ht="12.75">
      <c r="A41" s="223" t="s">
        <v>490</v>
      </c>
      <c r="B41" s="223" t="s">
        <v>952</v>
      </c>
      <c r="C41" s="224">
        <v>2400</v>
      </c>
      <c r="E41" s="188"/>
      <c r="F41" s="188"/>
      <c r="G41" s="203"/>
      <c r="H41" s="203"/>
      <c r="I41" s="204"/>
    </row>
    <row r="42" spans="1:9" ht="12.75">
      <c r="A42" s="223" t="s">
        <v>953</v>
      </c>
      <c r="B42" s="223" t="s">
        <v>954</v>
      </c>
      <c r="C42" s="224">
        <v>2400</v>
      </c>
      <c r="E42" s="188"/>
      <c r="F42" s="188"/>
      <c r="G42" s="203"/>
      <c r="H42" s="203"/>
      <c r="I42" s="204"/>
    </row>
    <row r="43" spans="1:9" ht="12.75">
      <c r="A43" s="223" t="s">
        <v>317</v>
      </c>
      <c r="B43" s="223" t="s">
        <v>955</v>
      </c>
      <c r="C43" s="224">
        <v>2100</v>
      </c>
      <c r="E43" s="188"/>
      <c r="F43" s="188"/>
      <c r="G43" s="203"/>
      <c r="H43" s="203"/>
      <c r="I43" s="204"/>
    </row>
    <row r="44" spans="1:9" ht="12.75">
      <c r="A44" s="223" t="s">
        <v>959</v>
      </c>
      <c r="B44" s="223" t="s">
        <v>960</v>
      </c>
      <c r="C44" s="224">
        <v>2400</v>
      </c>
      <c r="E44" s="188"/>
      <c r="F44" s="188"/>
      <c r="G44" s="203"/>
      <c r="H44" s="203"/>
      <c r="I44" s="204"/>
    </row>
    <row r="45" spans="1:9" ht="12.75">
      <c r="A45" s="188"/>
      <c r="B45" s="177" t="s">
        <v>519</v>
      </c>
      <c r="C45" s="190">
        <f>SUM(C37:C44)</f>
        <v>19200</v>
      </c>
      <c r="H45" s="203"/>
      <c r="I45" s="204"/>
    </row>
    <row r="46" spans="1:9" ht="12.75">
      <c r="A46" s="131" t="s">
        <v>515</v>
      </c>
      <c r="B46" s="132"/>
      <c r="C46" s="133"/>
      <c r="E46" s="188"/>
      <c r="F46" s="176"/>
      <c r="G46" s="188"/>
      <c r="H46" s="203"/>
      <c r="I46" s="204"/>
    </row>
    <row r="47" spans="1:9" ht="12.75">
      <c r="A47" s="172" t="s">
        <v>21</v>
      </c>
      <c r="B47" s="172" t="s">
        <v>22</v>
      </c>
      <c r="C47" s="174">
        <v>32400</v>
      </c>
      <c r="E47" s="188"/>
      <c r="F47" s="176"/>
      <c r="G47" s="188"/>
      <c r="H47" s="203"/>
      <c r="I47" s="204"/>
    </row>
    <row r="48" spans="1:9" ht="12.75">
      <c r="A48" s="172" t="s">
        <v>479</v>
      </c>
      <c r="B48" s="172" t="s">
        <v>854</v>
      </c>
      <c r="C48" s="174">
        <v>18000</v>
      </c>
      <c r="I48" s="204"/>
    </row>
    <row r="49" spans="1:9" ht="12.75">
      <c r="A49" s="172" t="s">
        <v>355</v>
      </c>
      <c r="B49" s="172" t="s">
        <v>227</v>
      </c>
      <c r="C49" s="174">
        <v>6000</v>
      </c>
      <c r="E49" s="188"/>
      <c r="F49" s="176"/>
      <c r="G49" s="188"/>
      <c r="H49" s="203"/>
      <c r="I49" s="204"/>
    </row>
    <row r="50" spans="1:9" ht="12.75">
      <c r="A50" s="172" t="s">
        <v>488</v>
      </c>
      <c r="B50" s="172" t="s">
        <v>529</v>
      </c>
      <c r="C50" s="174">
        <v>4683</v>
      </c>
      <c r="E50" s="188"/>
      <c r="F50" s="176"/>
      <c r="G50" s="188"/>
      <c r="H50" s="203"/>
      <c r="I50" s="204"/>
    </row>
    <row r="51" spans="1:9" ht="12.75">
      <c r="A51" s="172" t="s">
        <v>545</v>
      </c>
      <c r="B51" s="172" t="s">
        <v>144</v>
      </c>
      <c r="C51" s="174">
        <v>17387</v>
      </c>
      <c r="E51" s="188"/>
      <c r="F51" s="176"/>
      <c r="G51" s="188"/>
      <c r="H51" s="203"/>
      <c r="I51" s="204"/>
    </row>
    <row r="52" spans="1:9" ht="12.75">
      <c r="A52" s="172" t="s">
        <v>428</v>
      </c>
      <c r="B52" s="172" t="s">
        <v>705</v>
      </c>
      <c r="C52" s="174">
        <v>12109</v>
      </c>
      <c r="E52" s="188"/>
      <c r="F52" s="176"/>
      <c r="G52" s="188"/>
      <c r="H52" s="203"/>
      <c r="I52" s="204"/>
    </row>
    <row r="53" spans="1:9" ht="12.75">
      <c r="A53" s="172" t="s">
        <v>400</v>
      </c>
      <c r="B53" s="172" t="s">
        <v>96</v>
      </c>
      <c r="C53" s="174">
        <v>5000</v>
      </c>
      <c r="E53" s="188"/>
      <c r="F53" s="176"/>
      <c r="G53" s="188"/>
      <c r="H53" s="203"/>
      <c r="I53" s="204"/>
    </row>
    <row r="54" spans="1:9" ht="12.75">
      <c r="A54" s="172" t="s">
        <v>400</v>
      </c>
      <c r="B54" s="172" t="s">
        <v>25</v>
      </c>
      <c r="C54" s="174">
        <v>18000</v>
      </c>
      <c r="E54" s="188"/>
      <c r="F54" s="176"/>
      <c r="G54" s="188"/>
      <c r="H54" s="203"/>
      <c r="I54" s="204"/>
    </row>
    <row r="55" spans="1:9" ht="12.75">
      <c r="A55" s="172" t="s">
        <v>264</v>
      </c>
      <c r="B55" s="172" t="s">
        <v>93</v>
      </c>
      <c r="C55" s="174">
        <v>10226</v>
      </c>
      <c r="E55" s="188"/>
      <c r="F55" s="176"/>
      <c r="G55" s="188"/>
      <c r="H55" s="203"/>
      <c r="I55" s="204"/>
    </row>
    <row r="56" spans="1:9" ht="12.75">
      <c r="A56" s="172" t="s">
        <v>490</v>
      </c>
      <c r="B56" s="172" t="s">
        <v>855</v>
      </c>
      <c r="C56" s="174">
        <v>8000</v>
      </c>
      <c r="E56" s="188"/>
      <c r="F56" s="176"/>
      <c r="G56" s="188"/>
      <c r="H56" s="203"/>
      <c r="I56" s="204"/>
    </row>
    <row r="57" spans="1:9" ht="12.75">
      <c r="A57" s="172" t="s">
        <v>87</v>
      </c>
      <c r="B57" s="172" t="s">
        <v>101</v>
      </c>
      <c r="C57" s="174">
        <v>16347</v>
      </c>
      <c r="E57" s="188"/>
      <c r="F57" s="176"/>
      <c r="G57" s="188"/>
      <c r="H57" s="203"/>
      <c r="I57" s="204"/>
    </row>
    <row r="58" spans="1:9" ht="12.75">
      <c r="A58" s="213" t="s">
        <v>446</v>
      </c>
      <c r="B58" s="213" t="s">
        <v>143</v>
      </c>
      <c r="C58" s="214">
        <v>17109</v>
      </c>
      <c r="E58" s="188"/>
      <c r="F58" s="176"/>
      <c r="G58" s="188"/>
      <c r="H58" s="203"/>
      <c r="I58" s="204"/>
    </row>
    <row r="59" spans="1:9" ht="12.75">
      <c r="A59" s="172" t="s">
        <v>490</v>
      </c>
      <c r="B59" s="172" t="s">
        <v>895</v>
      </c>
      <c r="C59" s="174">
        <v>17576</v>
      </c>
      <c r="E59" s="188"/>
      <c r="F59" s="176"/>
      <c r="G59" s="188"/>
      <c r="H59" s="203"/>
      <c r="I59" s="204"/>
    </row>
    <row r="60" spans="1:9" ht="12.75">
      <c r="A60" s="172" t="s">
        <v>490</v>
      </c>
      <c r="B60" s="172" t="s">
        <v>234</v>
      </c>
      <c r="C60" s="174">
        <v>12783</v>
      </c>
      <c r="E60" s="188"/>
      <c r="F60" s="176"/>
      <c r="G60" s="188"/>
      <c r="H60" s="203"/>
      <c r="I60" s="204"/>
    </row>
    <row r="61" spans="1:9" ht="12.75">
      <c r="A61" s="172" t="s">
        <v>214</v>
      </c>
      <c r="B61" s="172" t="s">
        <v>99</v>
      </c>
      <c r="C61" s="174">
        <v>10000</v>
      </c>
      <c r="E61" s="188"/>
      <c r="F61" s="176"/>
      <c r="G61" s="188"/>
      <c r="H61" s="203"/>
      <c r="I61" s="204"/>
    </row>
    <row r="62" spans="1:9" ht="12.75">
      <c r="A62" s="172" t="s">
        <v>481</v>
      </c>
      <c r="B62" s="172" t="s">
        <v>860</v>
      </c>
      <c r="C62" s="174">
        <v>10000</v>
      </c>
      <c r="E62" s="188"/>
      <c r="F62" s="176"/>
      <c r="G62" s="188"/>
      <c r="H62" s="203"/>
      <c r="I62" s="204"/>
    </row>
    <row r="63" spans="1:9" ht="12.75">
      <c r="A63" s="172" t="s">
        <v>510</v>
      </c>
      <c r="B63" s="172" t="s">
        <v>24</v>
      </c>
      <c r="C63" s="174">
        <v>15000</v>
      </c>
      <c r="E63" s="188"/>
      <c r="F63" s="176"/>
      <c r="G63" s="188"/>
      <c r="H63" s="203"/>
      <c r="I63" s="204"/>
    </row>
    <row r="64" spans="1:9" ht="12.75">
      <c r="A64" s="172" t="s">
        <v>351</v>
      </c>
      <c r="B64" s="172" t="s">
        <v>774</v>
      </c>
      <c r="C64" s="174">
        <v>15000</v>
      </c>
      <c r="E64" s="188"/>
      <c r="F64" s="176"/>
      <c r="G64" s="188"/>
      <c r="H64" s="203"/>
      <c r="I64" s="204"/>
    </row>
    <row r="65" spans="1:9" ht="12.75">
      <c r="A65" s="172" t="s">
        <v>400</v>
      </c>
      <c r="B65" s="172" t="s">
        <v>902</v>
      </c>
      <c r="C65" s="174">
        <v>15000</v>
      </c>
      <c r="E65" s="188"/>
      <c r="F65" s="176"/>
      <c r="G65" s="188"/>
      <c r="H65" s="203"/>
      <c r="I65" s="204"/>
    </row>
    <row r="66" spans="1:9" ht="12.75">
      <c r="A66" s="172" t="s">
        <v>532</v>
      </c>
      <c r="B66" s="172" t="s">
        <v>100</v>
      </c>
      <c r="C66" s="174">
        <v>15000</v>
      </c>
      <c r="E66" s="188"/>
      <c r="F66" s="176"/>
      <c r="G66" s="188"/>
      <c r="H66" s="203"/>
      <c r="I66" s="204"/>
    </row>
    <row r="67" spans="1:9" ht="12.75">
      <c r="A67" s="172" t="s">
        <v>479</v>
      </c>
      <c r="B67" s="172" t="s">
        <v>938</v>
      </c>
      <c r="C67" s="174">
        <v>14609</v>
      </c>
      <c r="E67" s="188"/>
      <c r="F67" s="176"/>
      <c r="G67" s="188"/>
      <c r="H67" s="203"/>
      <c r="I67" s="204"/>
    </row>
    <row r="68" spans="1:9" ht="12.75">
      <c r="A68" s="172" t="s">
        <v>495</v>
      </c>
      <c r="B68" s="172" t="s">
        <v>939</v>
      </c>
      <c r="C68" s="174">
        <v>22351</v>
      </c>
      <c r="E68" s="188"/>
      <c r="F68" s="176"/>
      <c r="G68" s="188"/>
      <c r="H68" s="203"/>
      <c r="I68" s="204"/>
    </row>
    <row r="69" spans="1:9" ht="12.75">
      <c r="A69" s="172" t="s">
        <v>857</v>
      </c>
      <c r="B69" s="172" t="s">
        <v>858</v>
      </c>
      <c r="C69" s="174">
        <v>17000</v>
      </c>
      <c r="E69" s="188"/>
      <c r="F69" s="176"/>
      <c r="G69" s="188"/>
      <c r="H69" s="203"/>
      <c r="I69" s="204"/>
    </row>
    <row r="70" spans="1:9" ht="12.75">
      <c r="A70" s="172" t="s">
        <v>400</v>
      </c>
      <c r="B70" s="172" t="s">
        <v>864</v>
      </c>
      <c r="C70" s="174">
        <v>8500</v>
      </c>
      <c r="E70" s="188"/>
      <c r="F70" s="176"/>
      <c r="G70" s="188"/>
      <c r="H70" s="203"/>
      <c r="I70" s="204"/>
    </row>
    <row r="71" spans="1:9" ht="12.75">
      <c r="A71" s="172" t="s">
        <v>351</v>
      </c>
      <c r="B71" s="172" t="s">
        <v>899</v>
      </c>
      <c r="C71" s="174">
        <v>18000</v>
      </c>
      <c r="E71" s="188"/>
      <c r="F71" s="176"/>
      <c r="G71" s="188"/>
      <c r="H71" s="203"/>
      <c r="I71" s="204"/>
    </row>
    <row r="72" spans="1:9" ht="12.75">
      <c r="A72" s="194"/>
      <c r="B72" s="177" t="s">
        <v>519</v>
      </c>
      <c r="C72" s="182">
        <f>SUM(C47:C71)</f>
        <v>356080</v>
      </c>
      <c r="E72" s="188"/>
      <c r="F72" s="176"/>
      <c r="G72" s="188"/>
      <c r="H72" s="203"/>
      <c r="I72" s="204"/>
    </row>
    <row r="73" spans="1:9" ht="12.75">
      <c r="A73" s="131" t="s">
        <v>516</v>
      </c>
      <c r="B73" s="132"/>
      <c r="C73" s="140"/>
      <c r="E73" s="188"/>
      <c r="F73" s="176"/>
      <c r="G73" s="188"/>
      <c r="H73" s="203"/>
      <c r="I73" s="204"/>
    </row>
    <row r="74" spans="1:9" ht="12.75">
      <c r="A74" s="172" t="s">
        <v>495</v>
      </c>
      <c r="B74" s="172" t="s">
        <v>856</v>
      </c>
      <c r="C74" s="174">
        <v>7700</v>
      </c>
      <c r="E74" s="188"/>
      <c r="F74" s="176"/>
      <c r="G74" s="188"/>
      <c r="H74" s="203"/>
      <c r="I74" s="204"/>
    </row>
    <row r="75" spans="1:9" ht="12.75">
      <c r="A75" s="172" t="s">
        <v>857</v>
      </c>
      <c r="B75" s="172" t="s">
        <v>858</v>
      </c>
      <c r="C75" s="174">
        <v>10000</v>
      </c>
      <c r="E75" s="176"/>
      <c r="F75" s="176"/>
      <c r="G75" s="176"/>
      <c r="H75" s="205"/>
      <c r="I75" s="206"/>
    </row>
    <row r="76" spans="1:9" ht="12.75">
      <c r="A76" s="172" t="s">
        <v>444</v>
      </c>
      <c r="B76" s="172" t="s">
        <v>859</v>
      </c>
      <c r="C76" s="174">
        <v>7000</v>
      </c>
      <c r="E76" s="188"/>
      <c r="I76" s="206"/>
    </row>
    <row r="77" spans="1:9" ht="12.75">
      <c r="A77" s="172" t="s">
        <v>481</v>
      </c>
      <c r="B77" s="172" t="s">
        <v>860</v>
      </c>
      <c r="C77" s="174">
        <v>12000</v>
      </c>
      <c r="E77" s="188"/>
      <c r="I77" s="206"/>
    </row>
    <row r="78" spans="1:9" ht="12.75">
      <c r="A78" s="172" t="s">
        <v>861</v>
      </c>
      <c r="B78" s="172" t="s">
        <v>862</v>
      </c>
      <c r="C78" s="174">
        <v>7000</v>
      </c>
      <c r="I78" s="188"/>
    </row>
    <row r="79" spans="1:3" ht="12.75">
      <c r="A79" s="172" t="s">
        <v>646</v>
      </c>
      <c r="B79" s="172" t="s">
        <v>863</v>
      </c>
      <c r="C79" s="174">
        <v>7500</v>
      </c>
    </row>
    <row r="80" spans="1:5" ht="12.75">
      <c r="A80" s="172" t="s">
        <v>400</v>
      </c>
      <c r="B80" s="172" t="s">
        <v>864</v>
      </c>
      <c r="C80" s="174">
        <v>3000</v>
      </c>
      <c r="E80" s="206"/>
    </row>
    <row r="81" spans="1:5" ht="12.75">
      <c r="A81" s="172" t="s">
        <v>479</v>
      </c>
      <c r="B81" s="172" t="s">
        <v>896</v>
      </c>
      <c r="C81" s="174">
        <v>5000</v>
      </c>
      <c r="E81" s="206"/>
    </row>
    <row r="82" spans="1:5" ht="12.75">
      <c r="A82" s="172" t="s">
        <v>319</v>
      </c>
      <c r="B82" s="172" t="s">
        <v>897</v>
      </c>
      <c r="C82" s="174">
        <v>6000</v>
      </c>
      <c r="E82" s="206"/>
    </row>
    <row r="83" spans="1:5" ht="12.75">
      <c r="A83" s="172" t="s">
        <v>512</v>
      </c>
      <c r="B83" s="172" t="s">
        <v>898</v>
      </c>
      <c r="C83" s="174">
        <v>6000</v>
      </c>
      <c r="E83" s="206"/>
    </row>
    <row r="84" spans="1:5" ht="12.75">
      <c r="A84" s="172" t="s">
        <v>351</v>
      </c>
      <c r="B84" s="172" t="s">
        <v>899</v>
      </c>
      <c r="C84" s="174">
        <v>9000</v>
      </c>
      <c r="E84" s="206"/>
    </row>
    <row r="85" spans="1:5" ht="12.75">
      <c r="A85" s="172" t="s">
        <v>510</v>
      </c>
      <c r="B85" s="172" t="s">
        <v>900</v>
      </c>
      <c r="C85" s="174">
        <v>6000</v>
      </c>
      <c r="E85" s="206"/>
    </row>
    <row r="86" spans="1:5" ht="12.75">
      <c r="A86" s="172" t="s">
        <v>87</v>
      </c>
      <c r="B86" s="172" t="s">
        <v>901</v>
      </c>
      <c r="C86" s="174">
        <v>6500</v>
      </c>
      <c r="E86" s="206"/>
    </row>
    <row r="87" spans="1:5" ht="12.75">
      <c r="A87" s="172" t="s">
        <v>490</v>
      </c>
      <c r="B87" s="172" t="s">
        <v>920</v>
      </c>
      <c r="C87" s="174">
        <v>8000</v>
      </c>
      <c r="E87" s="206"/>
    </row>
    <row r="88" spans="1:5" ht="12.75">
      <c r="A88" s="172" t="s">
        <v>400</v>
      </c>
      <c r="B88" s="172" t="s">
        <v>940</v>
      </c>
      <c r="C88" s="174">
        <v>3200</v>
      </c>
      <c r="E88" s="206"/>
    </row>
    <row r="89" spans="1:5" ht="12.75">
      <c r="A89" s="172" t="s">
        <v>532</v>
      </c>
      <c r="B89" s="172" t="s">
        <v>945</v>
      </c>
      <c r="C89" s="174">
        <v>4500</v>
      </c>
      <c r="E89" s="206"/>
    </row>
    <row r="90" spans="1:5" ht="12.75">
      <c r="A90" s="172" t="s">
        <v>87</v>
      </c>
      <c r="B90" s="172" t="s">
        <v>946</v>
      </c>
      <c r="C90" s="174">
        <v>5000</v>
      </c>
      <c r="E90" s="206"/>
    </row>
    <row r="91" spans="1:5" ht="12.75">
      <c r="A91" s="194"/>
      <c r="B91" s="177" t="s">
        <v>519</v>
      </c>
      <c r="C91" s="196">
        <f>SUM(C74:C90)</f>
        <v>113400</v>
      </c>
      <c r="E91" s="206"/>
    </row>
    <row r="92" spans="1:5" ht="12.75">
      <c r="A92" s="178" t="s">
        <v>531</v>
      </c>
      <c r="B92" s="197"/>
      <c r="C92" s="200"/>
      <c r="E92" s="206"/>
    </row>
    <row r="93" spans="1:3" ht="12.75">
      <c r="A93" s="172" t="s">
        <v>818</v>
      </c>
      <c r="B93" s="172" t="s">
        <v>819</v>
      </c>
      <c r="C93" s="174">
        <v>3835</v>
      </c>
    </row>
    <row r="94" spans="1:5" ht="12.75">
      <c r="A94" s="172" t="s">
        <v>693</v>
      </c>
      <c r="B94" s="172" t="s">
        <v>820</v>
      </c>
      <c r="C94" s="174">
        <v>3835</v>
      </c>
      <c r="E94" s="188"/>
    </row>
    <row r="95" spans="1:5" ht="12.75">
      <c r="A95" s="172" t="s">
        <v>821</v>
      </c>
      <c r="B95" s="172" t="s">
        <v>822</v>
      </c>
      <c r="C95" s="174">
        <v>3835</v>
      </c>
      <c r="E95" s="188"/>
    </row>
    <row r="96" spans="1:3" ht="12.75">
      <c r="A96" s="172" t="s">
        <v>87</v>
      </c>
      <c r="B96" s="172" t="s">
        <v>823</v>
      </c>
      <c r="C96" s="174">
        <v>3835</v>
      </c>
    </row>
    <row r="97" spans="1:3" ht="12.75">
      <c r="A97" s="172" t="s">
        <v>824</v>
      </c>
      <c r="B97" s="172" t="s">
        <v>825</v>
      </c>
      <c r="C97" s="174">
        <v>3835</v>
      </c>
    </row>
    <row r="98" spans="1:3" ht="12.75">
      <c r="A98" s="172" t="s">
        <v>826</v>
      </c>
      <c r="B98" s="172" t="s">
        <v>827</v>
      </c>
      <c r="C98" s="174">
        <v>3835</v>
      </c>
    </row>
    <row r="99" spans="1:3" ht="12.75">
      <c r="A99" s="172" t="s">
        <v>828</v>
      </c>
      <c r="B99" s="172" t="s">
        <v>829</v>
      </c>
      <c r="C99" s="174">
        <v>3835</v>
      </c>
    </row>
    <row r="100" spans="1:3" ht="12.75">
      <c r="A100" s="172" t="s">
        <v>780</v>
      </c>
      <c r="B100" s="172" t="s">
        <v>830</v>
      </c>
      <c r="C100" s="174">
        <v>3835</v>
      </c>
    </row>
    <row r="101" spans="1:3" ht="12.75">
      <c r="A101" s="172" t="s">
        <v>831</v>
      </c>
      <c r="B101" s="172" t="s">
        <v>832</v>
      </c>
      <c r="C101" s="174">
        <v>3835</v>
      </c>
    </row>
    <row r="102" spans="1:3" ht="12.75">
      <c r="A102" s="172" t="s">
        <v>650</v>
      </c>
      <c r="B102" s="172" t="s">
        <v>833</v>
      </c>
      <c r="C102" s="174">
        <v>3835</v>
      </c>
    </row>
    <row r="103" spans="1:3" ht="12.75">
      <c r="A103" s="172" t="s">
        <v>309</v>
      </c>
      <c r="B103" s="172" t="s">
        <v>834</v>
      </c>
      <c r="C103" s="174">
        <v>3835</v>
      </c>
    </row>
    <row r="104" spans="1:3" ht="12.75">
      <c r="A104" s="172" t="s">
        <v>309</v>
      </c>
      <c r="B104" s="172" t="s">
        <v>835</v>
      </c>
      <c r="C104" s="174">
        <v>3835</v>
      </c>
    </row>
    <row r="105" spans="1:3" ht="12.75">
      <c r="A105" s="177"/>
      <c r="B105" s="177" t="s">
        <v>519</v>
      </c>
      <c r="C105" s="182">
        <f>SUM(C93:C104)</f>
        <v>46020</v>
      </c>
    </row>
    <row r="106" spans="1:3" ht="12.75">
      <c r="A106" s="193" t="s">
        <v>517</v>
      </c>
      <c r="B106" s="169"/>
      <c r="C106" s="169"/>
    </row>
    <row r="107" spans="1:3" ht="12.75">
      <c r="A107" s="211" t="s">
        <v>522</v>
      </c>
      <c r="B107" s="184" t="s">
        <v>849</v>
      </c>
      <c r="C107" s="185">
        <v>43700</v>
      </c>
    </row>
    <row r="108" spans="1:3" ht="12.75">
      <c r="A108" s="211" t="s">
        <v>522</v>
      </c>
      <c r="B108" s="184" t="s">
        <v>850</v>
      </c>
      <c r="C108" s="185">
        <v>74956</v>
      </c>
    </row>
    <row r="109" spans="1:3" ht="12.75">
      <c r="A109" s="211" t="s">
        <v>485</v>
      </c>
      <c r="B109" s="184" t="s">
        <v>770</v>
      </c>
      <c r="C109" s="185">
        <v>134600</v>
      </c>
    </row>
    <row r="110" spans="1:3" ht="12.75">
      <c r="A110" s="211" t="s">
        <v>485</v>
      </c>
      <c r="B110" s="184" t="s">
        <v>80</v>
      </c>
      <c r="C110" s="185">
        <v>18000</v>
      </c>
    </row>
    <row r="111" spans="1:3" ht="12.75">
      <c r="A111" s="211" t="s">
        <v>485</v>
      </c>
      <c r="B111" s="184" t="s">
        <v>853</v>
      </c>
      <c r="C111" s="185">
        <v>50000</v>
      </c>
    </row>
    <row r="112" spans="1:3" ht="12.75">
      <c r="A112" s="172" t="s">
        <v>522</v>
      </c>
      <c r="B112" s="169" t="s">
        <v>848</v>
      </c>
      <c r="C112" s="171">
        <v>78000</v>
      </c>
    </row>
    <row r="113" spans="1:3" ht="12.75">
      <c r="A113" s="169" t="s">
        <v>485</v>
      </c>
      <c r="B113" s="172" t="s">
        <v>853</v>
      </c>
      <c r="C113" s="171">
        <v>122900</v>
      </c>
    </row>
    <row r="114" spans="1:3" ht="12.75">
      <c r="A114" s="172" t="s">
        <v>617</v>
      </c>
      <c r="B114" s="169" t="s">
        <v>919</v>
      </c>
      <c r="C114" s="171">
        <v>50000</v>
      </c>
    </row>
    <row r="115" spans="1:3" ht="12.75">
      <c r="A115" s="172" t="s">
        <v>485</v>
      </c>
      <c r="B115" s="180" t="s">
        <v>852</v>
      </c>
      <c r="C115" s="171">
        <v>60000</v>
      </c>
    </row>
    <row r="116" spans="1:3" ht="12.75">
      <c r="A116" s="172" t="s">
        <v>522</v>
      </c>
      <c r="B116" s="172" t="s">
        <v>847</v>
      </c>
      <c r="C116" s="174">
        <v>38000</v>
      </c>
    </row>
    <row r="117" spans="1:3" ht="12.75">
      <c r="A117" s="172" t="s">
        <v>522</v>
      </c>
      <c r="B117" s="172" t="s">
        <v>937</v>
      </c>
      <c r="C117" s="174">
        <v>20944</v>
      </c>
    </row>
    <row r="118" spans="1:3" ht="12.75">
      <c r="A118" s="177"/>
      <c r="B118" s="177" t="s">
        <v>519</v>
      </c>
      <c r="C118" s="182">
        <f>SUM(C107:C117)</f>
        <v>691100</v>
      </c>
    </row>
    <row r="119" spans="1:3" ht="12.75">
      <c r="A119" s="193" t="s">
        <v>521</v>
      </c>
      <c r="B119" s="193"/>
      <c r="C119" s="169"/>
    </row>
    <row r="120" spans="1:3" ht="12.75">
      <c r="A120" s="211" t="s">
        <v>522</v>
      </c>
      <c r="B120" s="184" t="s">
        <v>847</v>
      </c>
      <c r="C120" s="212">
        <v>14000</v>
      </c>
    </row>
    <row r="121" spans="1:3" ht="12.75">
      <c r="A121" s="211" t="s">
        <v>522</v>
      </c>
      <c r="B121" s="184" t="s">
        <v>848</v>
      </c>
      <c r="C121" s="212">
        <v>7500</v>
      </c>
    </row>
    <row r="122" spans="1:3" ht="12.75">
      <c r="A122" s="211" t="s">
        <v>851</v>
      </c>
      <c r="B122" s="184" t="s">
        <v>852</v>
      </c>
      <c r="C122" s="185">
        <v>5400</v>
      </c>
    </row>
    <row r="123" spans="1:5" ht="12.75">
      <c r="A123" s="172" t="s">
        <v>522</v>
      </c>
      <c r="B123" s="169" t="s">
        <v>894</v>
      </c>
      <c r="C123" s="171">
        <v>15000</v>
      </c>
      <c r="E123" s="188"/>
    </row>
    <row r="124" spans="2:5" ht="12.75">
      <c r="B124" s="177" t="s">
        <v>519</v>
      </c>
      <c r="C124" s="182">
        <f>SUM(C120:C123)</f>
        <v>41900</v>
      </c>
      <c r="E124" s="188"/>
    </row>
    <row r="125" spans="1:3" ht="12.75">
      <c r="A125" s="178" t="s">
        <v>524</v>
      </c>
      <c r="B125" s="197"/>
      <c r="C125" s="198"/>
    </row>
    <row r="126" spans="1:3" ht="12.75">
      <c r="A126" s="172" t="s">
        <v>490</v>
      </c>
      <c r="B126" s="172" t="s">
        <v>46</v>
      </c>
      <c r="C126" s="174">
        <v>6000</v>
      </c>
    </row>
    <row r="127" spans="1:3" ht="12.75">
      <c r="A127" s="172" t="s">
        <v>428</v>
      </c>
      <c r="B127" s="172" t="s">
        <v>865</v>
      </c>
      <c r="C127" s="174">
        <v>4000</v>
      </c>
    </row>
    <row r="128" spans="1:3" ht="12.75">
      <c r="A128" s="172" t="s">
        <v>866</v>
      </c>
      <c r="B128" s="172" t="s">
        <v>867</v>
      </c>
      <c r="C128" s="174">
        <v>4500</v>
      </c>
    </row>
    <row r="129" spans="1:3" ht="12.75">
      <c r="A129" s="172" t="s">
        <v>880</v>
      </c>
      <c r="B129" s="172" t="s">
        <v>881</v>
      </c>
      <c r="C129" s="174">
        <v>800</v>
      </c>
    </row>
    <row r="130" spans="1:3" ht="12.75">
      <c r="A130" s="172" t="s">
        <v>646</v>
      </c>
      <c r="B130" s="172" t="s">
        <v>9</v>
      </c>
      <c r="C130" s="174">
        <v>7500</v>
      </c>
    </row>
    <row r="131" spans="1:3" ht="12.75">
      <c r="A131" s="172" t="s">
        <v>542</v>
      </c>
      <c r="B131" s="172" t="s">
        <v>188</v>
      </c>
      <c r="C131" s="174">
        <v>12000</v>
      </c>
    </row>
    <row r="132" spans="1:3" ht="12.75">
      <c r="A132" s="172" t="s">
        <v>606</v>
      </c>
      <c r="B132" s="172" t="s">
        <v>921</v>
      </c>
      <c r="C132" s="174">
        <v>6500</v>
      </c>
    </row>
    <row r="133" spans="1:3" ht="12.75">
      <c r="A133" s="172" t="s">
        <v>428</v>
      </c>
      <c r="B133" s="172" t="s">
        <v>922</v>
      </c>
      <c r="C133" s="174">
        <v>12000</v>
      </c>
    </row>
    <row r="134" spans="1:3" ht="12.75">
      <c r="A134" s="172" t="s">
        <v>490</v>
      </c>
      <c r="B134" s="172" t="s">
        <v>941</v>
      </c>
      <c r="C134" s="174">
        <v>6000</v>
      </c>
    </row>
    <row r="135" spans="1:3" ht="12.75">
      <c r="A135" s="172" t="s">
        <v>490</v>
      </c>
      <c r="B135" s="172" t="s">
        <v>53</v>
      </c>
      <c r="C135" s="174">
        <v>11000</v>
      </c>
    </row>
    <row r="136" spans="1:3" ht="12.75">
      <c r="A136" s="226" t="s">
        <v>479</v>
      </c>
      <c r="B136" s="226" t="s">
        <v>782</v>
      </c>
      <c r="C136" s="227">
        <v>11800</v>
      </c>
    </row>
    <row r="137" spans="1:3" ht="12.75">
      <c r="A137" s="177"/>
      <c r="B137" s="177" t="s">
        <v>519</v>
      </c>
      <c r="C137" s="182">
        <f>SUM(C126:C136)</f>
        <v>82100</v>
      </c>
    </row>
    <row r="138" spans="1:3" ht="12.75">
      <c r="A138" s="178" t="s">
        <v>518</v>
      </c>
      <c r="B138" s="197"/>
      <c r="C138" s="198"/>
    </row>
    <row r="139" spans="1:3" ht="12.75">
      <c r="A139" s="172" t="s">
        <v>273</v>
      </c>
      <c r="B139" s="172" t="s">
        <v>836</v>
      </c>
      <c r="C139" s="174">
        <v>420</v>
      </c>
    </row>
    <row r="140" spans="1:3" ht="12.75">
      <c r="A140" s="172" t="s">
        <v>617</v>
      </c>
      <c r="B140" s="172" t="s">
        <v>837</v>
      </c>
      <c r="C140" s="174">
        <v>400</v>
      </c>
    </row>
    <row r="141" spans="1:3" ht="12.75">
      <c r="A141" s="172" t="s">
        <v>264</v>
      </c>
      <c r="B141" s="172" t="s">
        <v>838</v>
      </c>
      <c r="C141" s="174">
        <v>350</v>
      </c>
    </row>
    <row r="142" spans="1:5" ht="12.75">
      <c r="A142" s="172" t="s">
        <v>489</v>
      </c>
      <c r="B142" s="172" t="s">
        <v>846</v>
      </c>
      <c r="C142" s="174">
        <v>300</v>
      </c>
      <c r="E142" s="188"/>
    </row>
    <row r="143" spans="1:5" ht="12.75">
      <c r="A143" s="172" t="s">
        <v>293</v>
      </c>
      <c r="B143" s="172" t="s">
        <v>839</v>
      </c>
      <c r="C143" s="174">
        <v>500</v>
      </c>
      <c r="E143" s="188"/>
    </row>
    <row r="144" spans="1:5" ht="12.75">
      <c r="A144" s="172" t="s">
        <v>532</v>
      </c>
      <c r="B144" s="172" t="s">
        <v>840</v>
      </c>
      <c r="C144" s="172">
        <v>400</v>
      </c>
      <c r="E144" s="188"/>
    </row>
    <row r="145" spans="1:5" ht="12.75">
      <c r="A145" s="192" t="s">
        <v>635</v>
      </c>
      <c r="B145" s="172" t="s">
        <v>841</v>
      </c>
      <c r="C145" s="174">
        <v>240</v>
      </c>
      <c r="E145" s="188"/>
    </row>
    <row r="146" spans="1:5" ht="12.75">
      <c r="A146" s="172" t="s">
        <v>478</v>
      </c>
      <c r="B146" s="172" t="s">
        <v>71</v>
      </c>
      <c r="C146" s="174">
        <v>55000</v>
      </c>
      <c r="E146" s="188"/>
    </row>
    <row r="147" spans="1:3" ht="12.75">
      <c r="A147" s="172" t="s">
        <v>842</v>
      </c>
      <c r="B147" s="172" t="s">
        <v>843</v>
      </c>
      <c r="C147" s="174">
        <v>9950</v>
      </c>
    </row>
    <row r="148" spans="1:3" ht="12.75">
      <c r="A148" s="172" t="s">
        <v>418</v>
      </c>
      <c r="B148" s="172" t="s">
        <v>844</v>
      </c>
      <c r="C148" s="174">
        <v>40000</v>
      </c>
    </row>
    <row r="149" spans="1:3" ht="12.75">
      <c r="A149" s="172" t="s">
        <v>204</v>
      </c>
      <c r="B149" s="172" t="s">
        <v>845</v>
      </c>
      <c r="C149" s="174">
        <v>60000</v>
      </c>
    </row>
    <row r="150" spans="1:3" ht="25.5">
      <c r="A150" s="192" t="s">
        <v>430</v>
      </c>
      <c r="B150" s="192" t="s">
        <v>879</v>
      </c>
      <c r="C150" s="174">
        <v>9000</v>
      </c>
    </row>
    <row r="151" spans="1:3" ht="12.75">
      <c r="A151" s="172" t="s">
        <v>351</v>
      </c>
      <c r="B151" s="172" t="s">
        <v>870</v>
      </c>
      <c r="C151" s="172">
        <v>325</v>
      </c>
    </row>
    <row r="152" spans="1:3" ht="12.75">
      <c r="A152" s="172" t="s">
        <v>269</v>
      </c>
      <c r="B152" s="172" t="s">
        <v>871</v>
      </c>
      <c r="C152" s="174">
        <v>7000</v>
      </c>
    </row>
    <row r="153" spans="1:3" ht="12.75">
      <c r="A153" s="172" t="s">
        <v>131</v>
      </c>
      <c r="B153" s="172" t="s">
        <v>838</v>
      </c>
      <c r="C153" s="174">
        <v>500</v>
      </c>
    </row>
    <row r="154" spans="1:3" ht="12.75">
      <c r="A154" s="172" t="s">
        <v>872</v>
      </c>
      <c r="B154" s="172" t="s">
        <v>873</v>
      </c>
      <c r="C154" s="174">
        <v>40000</v>
      </c>
    </row>
    <row r="155" spans="1:4" ht="12.75">
      <c r="A155" s="172" t="s">
        <v>874</v>
      </c>
      <c r="B155" s="172" t="s">
        <v>875</v>
      </c>
      <c r="C155" s="174">
        <v>1000</v>
      </c>
      <c r="D155" s="191"/>
    </row>
    <row r="156" spans="1:4" ht="12.75">
      <c r="A156" s="172" t="s">
        <v>826</v>
      </c>
      <c r="B156" s="172" t="s">
        <v>876</v>
      </c>
      <c r="C156" s="174">
        <v>35000</v>
      </c>
      <c r="D156" s="203"/>
    </row>
    <row r="157" spans="1:4" ht="12.75">
      <c r="A157" s="172" t="s">
        <v>877</v>
      </c>
      <c r="B157" s="172" t="s">
        <v>878</v>
      </c>
      <c r="C157" s="174">
        <v>2321</v>
      </c>
      <c r="D157" s="203"/>
    </row>
    <row r="158" spans="1:4" ht="12.75">
      <c r="A158" s="172" t="s">
        <v>476</v>
      </c>
      <c r="B158" s="172" t="s">
        <v>893</v>
      </c>
      <c r="C158" s="172">
        <v>1150</v>
      </c>
      <c r="D158" s="203"/>
    </row>
    <row r="159" spans="1:4" ht="12.75">
      <c r="A159" s="172" t="s">
        <v>522</v>
      </c>
      <c r="B159" s="172" t="s">
        <v>837</v>
      </c>
      <c r="C159" s="174">
        <v>1500</v>
      </c>
      <c r="D159" s="203"/>
    </row>
    <row r="160" spans="1:4" ht="12.75">
      <c r="A160" s="172" t="s">
        <v>393</v>
      </c>
      <c r="B160" s="172" t="s">
        <v>887</v>
      </c>
      <c r="C160" s="172">
        <v>1200</v>
      </c>
      <c r="D160" s="203"/>
    </row>
    <row r="161" spans="1:4" ht="12.75">
      <c r="A161" s="172" t="s">
        <v>393</v>
      </c>
      <c r="B161" s="172" t="s">
        <v>892</v>
      </c>
      <c r="C161" s="174">
        <v>6000</v>
      </c>
      <c r="D161" s="203"/>
    </row>
    <row r="162" spans="1:4" ht="12.75">
      <c r="A162" s="172" t="s">
        <v>290</v>
      </c>
      <c r="B162" s="172" t="s">
        <v>888</v>
      </c>
      <c r="C162" s="172">
        <v>500</v>
      </c>
      <c r="D162" s="203"/>
    </row>
    <row r="163" spans="1:4" ht="12.75">
      <c r="A163" s="172" t="s">
        <v>490</v>
      </c>
      <c r="B163" s="172" t="s">
        <v>889</v>
      </c>
      <c r="C163" s="172">
        <v>500</v>
      </c>
      <c r="D163" s="203"/>
    </row>
    <row r="164" spans="1:4" ht="12.75">
      <c r="A164" s="172" t="s">
        <v>777</v>
      </c>
      <c r="B164" s="172" t="s">
        <v>891</v>
      </c>
      <c r="C164" s="174">
        <v>1500</v>
      </c>
      <c r="D164" s="203"/>
    </row>
    <row r="165" spans="1:4" ht="12.75">
      <c r="A165" s="172" t="s">
        <v>273</v>
      </c>
      <c r="B165" s="172" t="s">
        <v>890</v>
      </c>
      <c r="C165" s="172">
        <v>400</v>
      </c>
      <c r="D165" s="203"/>
    </row>
    <row r="166" spans="1:4" ht="12.75">
      <c r="A166" s="172" t="s">
        <v>476</v>
      </c>
      <c r="B166" s="172" t="s">
        <v>477</v>
      </c>
      <c r="C166" s="172">
        <v>1200</v>
      </c>
      <c r="D166" s="203"/>
    </row>
    <row r="167" spans="1:4" ht="12.75">
      <c r="A167" s="172" t="s">
        <v>532</v>
      </c>
      <c r="B167" s="172" t="s">
        <v>909</v>
      </c>
      <c r="C167" s="172">
        <v>500</v>
      </c>
      <c r="D167" s="203"/>
    </row>
    <row r="168" spans="1:4" ht="12.75">
      <c r="A168" s="172" t="s">
        <v>910</v>
      </c>
      <c r="B168" s="172" t="s">
        <v>911</v>
      </c>
      <c r="C168" s="174">
        <v>1000</v>
      </c>
      <c r="D168" s="203"/>
    </row>
    <row r="169" spans="1:4" ht="12.75">
      <c r="A169" s="172" t="s">
        <v>214</v>
      </c>
      <c r="B169" s="172" t="s">
        <v>912</v>
      </c>
      <c r="C169" s="172">
        <v>220</v>
      </c>
      <c r="D169" s="203"/>
    </row>
    <row r="170" spans="1:4" ht="12.75">
      <c r="A170" s="172" t="s">
        <v>522</v>
      </c>
      <c r="B170" s="172" t="s">
        <v>913</v>
      </c>
      <c r="C170" s="174">
        <v>1280</v>
      </c>
      <c r="D170" s="203"/>
    </row>
    <row r="171" spans="1:4" ht="12.75">
      <c r="A171" s="172" t="s">
        <v>355</v>
      </c>
      <c r="B171" s="172" t="s">
        <v>914</v>
      </c>
      <c r="C171" s="174">
        <v>340</v>
      </c>
      <c r="D171" s="203"/>
    </row>
    <row r="172" spans="1:4" ht="12.75">
      <c r="A172" s="172" t="s">
        <v>915</v>
      </c>
      <c r="B172" s="172" t="s">
        <v>916</v>
      </c>
      <c r="C172" s="172">
        <v>500</v>
      </c>
      <c r="D172" s="203"/>
    </row>
    <row r="173" spans="1:4" ht="12.75">
      <c r="A173" s="172" t="s">
        <v>61</v>
      </c>
      <c r="B173" s="172" t="s">
        <v>917</v>
      </c>
      <c r="C173" s="174">
        <v>6400</v>
      </c>
      <c r="D173" s="203"/>
    </row>
    <row r="174" spans="1:4" ht="12.75">
      <c r="A174" s="172" t="s">
        <v>826</v>
      </c>
      <c r="B174" s="172" t="s">
        <v>918</v>
      </c>
      <c r="C174" s="174">
        <v>5000</v>
      </c>
      <c r="D174" s="203"/>
    </row>
    <row r="175" spans="1:4" ht="12.75">
      <c r="A175" s="217" t="s">
        <v>924</v>
      </c>
      <c r="B175" s="217" t="s">
        <v>925</v>
      </c>
      <c r="C175" s="218">
        <v>15000</v>
      </c>
      <c r="D175" s="191"/>
    </row>
    <row r="176" spans="1:4" ht="12.75">
      <c r="A176" s="217" t="s">
        <v>650</v>
      </c>
      <c r="B176" s="217" t="s">
        <v>926</v>
      </c>
      <c r="C176" s="218">
        <v>3000</v>
      </c>
      <c r="D176" s="191"/>
    </row>
    <row r="177" spans="1:4" ht="12.75">
      <c r="A177" s="217" t="s">
        <v>309</v>
      </c>
      <c r="B177" s="217" t="s">
        <v>927</v>
      </c>
      <c r="C177" s="218">
        <v>500</v>
      </c>
      <c r="D177" s="191"/>
    </row>
    <row r="178" spans="1:4" ht="12.75">
      <c r="A178" s="217" t="s">
        <v>928</v>
      </c>
      <c r="B178" s="217" t="s">
        <v>929</v>
      </c>
      <c r="C178" s="217">
        <v>960</v>
      </c>
      <c r="D178" s="191"/>
    </row>
    <row r="179" spans="1:4" ht="12.75">
      <c r="A179" s="217" t="s">
        <v>626</v>
      </c>
      <c r="B179" s="217" t="s">
        <v>930</v>
      </c>
      <c r="C179" s="217">
        <v>500</v>
      </c>
      <c r="D179" s="191"/>
    </row>
    <row r="180" spans="1:3" ht="12.75">
      <c r="A180" s="217" t="s">
        <v>931</v>
      </c>
      <c r="B180" s="217" t="s">
        <v>932</v>
      </c>
      <c r="C180" s="218">
        <v>1000</v>
      </c>
    </row>
    <row r="181" spans="1:3" ht="12.75">
      <c r="A181" s="217" t="s">
        <v>933</v>
      </c>
      <c r="B181" s="217" t="s">
        <v>934</v>
      </c>
      <c r="C181" s="217">
        <v>1500</v>
      </c>
    </row>
    <row r="182" spans="1:3" ht="12.75">
      <c r="A182" s="217" t="s">
        <v>559</v>
      </c>
      <c r="B182" s="217" t="s">
        <v>935</v>
      </c>
      <c r="C182" s="218">
        <v>13000</v>
      </c>
    </row>
    <row r="183" spans="1:3" ht="12.75">
      <c r="A183" s="217" t="s">
        <v>413</v>
      </c>
      <c r="B183" s="217" t="s">
        <v>936</v>
      </c>
      <c r="C183" s="217">
        <v>500</v>
      </c>
    </row>
    <row r="184" spans="1:3" ht="12.75">
      <c r="A184" s="217" t="s">
        <v>542</v>
      </c>
      <c r="B184" s="217" t="s">
        <v>943</v>
      </c>
      <c r="C184" s="217">
        <v>500</v>
      </c>
    </row>
    <row r="185" spans="1:3" ht="12.75">
      <c r="A185" s="225" t="s">
        <v>264</v>
      </c>
      <c r="B185" s="221" t="s">
        <v>944</v>
      </c>
      <c r="C185" s="225">
        <v>270</v>
      </c>
    </row>
    <row r="186" spans="1:3" ht="12.75">
      <c r="A186" s="225" t="s">
        <v>510</v>
      </c>
      <c r="B186" s="225" t="s">
        <v>950</v>
      </c>
      <c r="C186" s="218">
        <v>500</v>
      </c>
    </row>
    <row r="187" spans="1:3" ht="12.75">
      <c r="A187" s="225" t="s">
        <v>478</v>
      </c>
      <c r="B187" s="225" t="s">
        <v>951</v>
      </c>
      <c r="C187" s="218">
        <v>30000</v>
      </c>
    </row>
    <row r="188" spans="1:5" ht="12.75">
      <c r="A188" s="225" t="s">
        <v>635</v>
      </c>
      <c r="B188" s="225" t="s">
        <v>956</v>
      </c>
      <c r="C188" s="218">
        <v>1000</v>
      </c>
      <c r="E188" s="188"/>
    </row>
    <row r="189" spans="1:5" ht="12.75">
      <c r="A189" s="225" t="s">
        <v>522</v>
      </c>
      <c r="B189" s="225" t="s">
        <v>957</v>
      </c>
      <c r="C189" s="225">
        <v>130</v>
      </c>
      <c r="E189" s="188"/>
    </row>
    <row r="190" spans="1:5" ht="12.75">
      <c r="A190" s="225" t="s">
        <v>961</v>
      </c>
      <c r="B190" s="225" t="s">
        <v>962</v>
      </c>
      <c r="C190" s="218">
        <v>400</v>
      </c>
      <c r="E190" s="220"/>
    </row>
    <row r="191" spans="1:5" ht="12.75">
      <c r="A191" s="228" t="s">
        <v>948</v>
      </c>
      <c r="B191" s="225" t="s">
        <v>838</v>
      </c>
      <c r="C191" s="225">
        <v>500</v>
      </c>
      <c r="E191" s="220"/>
    </row>
    <row r="192" spans="1:5" ht="12.75">
      <c r="A192" s="225" t="s">
        <v>478</v>
      </c>
      <c r="B192" s="225" t="s">
        <v>967</v>
      </c>
      <c r="C192" s="218">
        <v>20000</v>
      </c>
      <c r="E192" s="220"/>
    </row>
    <row r="193" spans="1:5" ht="12.75">
      <c r="A193" s="225" t="s">
        <v>963</v>
      </c>
      <c r="B193" s="225" t="s">
        <v>964</v>
      </c>
      <c r="C193" s="218">
        <v>229</v>
      </c>
      <c r="E193" s="220"/>
    </row>
    <row r="194" spans="1:5" ht="12.75">
      <c r="A194" s="221" t="s">
        <v>965</v>
      </c>
      <c r="B194" s="225" t="s">
        <v>966</v>
      </c>
      <c r="C194" s="218">
        <v>1500</v>
      </c>
      <c r="E194" s="220"/>
    </row>
    <row r="195" spans="1:3" ht="12.75">
      <c r="A195" s="201"/>
      <c r="B195" s="202" t="s">
        <v>519</v>
      </c>
      <c r="C195" s="190">
        <f>SUM(C139:C194)</f>
        <v>382885</v>
      </c>
    </row>
    <row r="196" spans="1:3" ht="12.75">
      <c r="A196" s="188"/>
      <c r="B196" s="188"/>
      <c r="C196" s="203"/>
    </row>
    <row r="197" spans="1:3" ht="12.75">
      <c r="A197" s="188"/>
      <c r="B197" s="177" t="s">
        <v>612</v>
      </c>
      <c r="C197" s="182">
        <v>3111385</v>
      </c>
    </row>
    <row r="198" spans="1:3" ht="12.75">
      <c r="A198" s="177"/>
      <c r="C198" s="188"/>
    </row>
    <row r="199" ht="12.75">
      <c r="C199" s="188"/>
    </row>
  </sheetData>
  <sheetProtection/>
  <printOptions/>
  <pageMargins left="0.7086614173228347" right="0.7086614173228347" top="0" bottom="0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79">
      <selection activeCell="E122" sqref="E122"/>
    </sheetView>
  </sheetViews>
  <sheetFormatPr defaultColWidth="9.140625" defaultRowHeight="12.75"/>
  <cols>
    <col min="1" max="1" width="26.7109375" style="181" customWidth="1"/>
    <col min="2" max="2" width="48.00390625" style="181" customWidth="1"/>
    <col min="3" max="3" width="12.28125" style="181" customWidth="1"/>
    <col min="4" max="4" width="10.7109375" style="181" customWidth="1"/>
    <col min="5" max="5" width="10.28125" style="181" customWidth="1"/>
    <col min="6" max="6" width="12.140625" style="181" customWidth="1"/>
    <col min="7" max="7" width="21.421875" style="181" customWidth="1"/>
    <col min="8" max="8" width="14.00390625" style="181" customWidth="1"/>
    <col min="9" max="9" width="10.28125" style="181" customWidth="1"/>
    <col min="10" max="10" width="11.140625" style="181" customWidth="1"/>
    <col min="11" max="16384" width="9.140625" style="181" customWidth="1"/>
  </cols>
  <sheetData>
    <row r="1" ht="12.75">
      <c r="A1" s="177" t="s">
        <v>1351</v>
      </c>
    </row>
    <row r="2" ht="13.5" thickBot="1"/>
    <row r="3" spans="1:3" ht="12.75">
      <c r="A3" s="239" t="s">
        <v>472</v>
      </c>
      <c r="B3" s="239" t="s">
        <v>473</v>
      </c>
      <c r="C3" s="239" t="s">
        <v>493</v>
      </c>
    </row>
    <row r="4" spans="1:5" ht="12.75">
      <c r="A4" s="178" t="s">
        <v>424</v>
      </c>
      <c r="B4" s="197"/>
      <c r="C4" s="180"/>
      <c r="D4" s="188"/>
      <c r="E4" s="188"/>
    </row>
    <row r="5" spans="1:5" ht="12.75">
      <c r="A5" s="280" t="s">
        <v>400</v>
      </c>
      <c r="B5" s="280" t="s">
        <v>48</v>
      </c>
      <c r="C5" s="281">
        <v>200000</v>
      </c>
      <c r="E5" s="204"/>
    </row>
    <row r="6" spans="1:5" ht="12.75">
      <c r="A6" s="280" t="s">
        <v>116</v>
      </c>
      <c r="B6" s="280" t="s">
        <v>1244</v>
      </c>
      <c r="C6" s="281">
        <v>258800</v>
      </c>
      <c r="E6" s="204"/>
    </row>
    <row r="7" spans="1:5" ht="12.75">
      <c r="A7" s="280" t="s">
        <v>959</v>
      </c>
      <c r="B7" s="280" t="s">
        <v>960</v>
      </c>
      <c r="C7" s="281">
        <v>215000</v>
      </c>
      <c r="E7" s="204"/>
    </row>
    <row r="8" spans="1:5" ht="12.75">
      <c r="A8" s="280" t="s">
        <v>545</v>
      </c>
      <c r="B8" s="280" t="s">
        <v>745</v>
      </c>
      <c r="C8" s="281">
        <v>150000</v>
      </c>
      <c r="E8" s="204"/>
    </row>
    <row r="9" spans="2:5" ht="12.75">
      <c r="B9" s="177" t="s">
        <v>519</v>
      </c>
      <c r="C9" s="182">
        <f>SUM(C5:C8)</f>
        <v>823800</v>
      </c>
      <c r="E9" s="188"/>
    </row>
    <row r="10" spans="1:5" ht="12.75">
      <c r="A10" s="178" t="s">
        <v>435</v>
      </c>
      <c r="B10" s="197"/>
      <c r="C10" s="238"/>
      <c r="E10" s="188"/>
    </row>
    <row r="11" spans="1:5" ht="12.75">
      <c r="A11" s="169" t="s">
        <v>489</v>
      </c>
      <c r="B11" s="169" t="s">
        <v>1340</v>
      </c>
      <c r="C11" s="171">
        <v>20000</v>
      </c>
      <c r="E11" s="188"/>
    </row>
    <row r="12" spans="1:5" ht="12.75">
      <c r="A12" s="169" t="s">
        <v>309</v>
      </c>
      <c r="B12" s="169" t="s">
        <v>1216</v>
      </c>
      <c r="C12" s="171">
        <v>20000</v>
      </c>
      <c r="E12" s="188"/>
    </row>
    <row r="13" spans="1:5" ht="12.75">
      <c r="A13" s="169" t="s">
        <v>428</v>
      </c>
      <c r="B13" s="169" t="s">
        <v>1342</v>
      </c>
      <c r="C13" s="171">
        <v>25000</v>
      </c>
      <c r="E13" s="188"/>
    </row>
    <row r="14" spans="2:5" ht="12.75">
      <c r="B14" s="177" t="s">
        <v>519</v>
      </c>
      <c r="C14" s="182">
        <f>SUM(C11:C13)</f>
        <v>65000</v>
      </c>
      <c r="E14" s="188"/>
    </row>
    <row r="15" spans="1:5" ht="12.75">
      <c r="A15" s="178" t="s">
        <v>553</v>
      </c>
      <c r="B15" s="197"/>
      <c r="C15" s="238"/>
      <c r="E15" s="188"/>
    </row>
    <row r="16" spans="1:5" ht="12.75">
      <c r="A16" s="169" t="s">
        <v>479</v>
      </c>
      <c r="B16" s="169" t="s">
        <v>1331</v>
      </c>
      <c r="C16" s="171">
        <v>15500</v>
      </c>
      <c r="E16" s="188"/>
    </row>
    <row r="17" spans="1:5" ht="12.75">
      <c r="A17" s="169" t="s">
        <v>1328</v>
      </c>
      <c r="B17" s="169" t="s">
        <v>1341</v>
      </c>
      <c r="C17" s="171">
        <v>20000</v>
      </c>
      <c r="E17" s="188"/>
    </row>
    <row r="18" spans="2:5" ht="12.75">
      <c r="B18" s="177" t="s">
        <v>519</v>
      </c>
      <c r="C18" s="182">
        <f>SUM(C16:C17)</f>
        <v>35500</v>
      </c>
      <c r="E18" s="188"/>
    </row>
    <row r="19" spans="1:5" ht="12.75">
      <c r="A19" s="178" t="s">
        <v>614</v>
      </c>
      <c r="B19" s="197"/>
      <c r="C19" s="238"/>
      <c r="E19" s="188"/>
    </row>
    <row r="20" spans="1:5" ht="12.75">
      <c r="A20" s="268" t="s">
        <v>1343</v>
      </c>
      <c r="B20" s="271" t="s">
        <v>1344</v>
      </c>
      <c r="C20" s="269">
        <v>3000</v>
      </c>
      <c r="E20" s="188"/>
    </row>
    <row r="21" spans="1:5" ht="12.75">
      <c r="A21" s="226" t="s">
        <v>1345</v>
      </c>
      <c r="B21" s="223" t="s">
        <v>1346</v>
      </c>
      <c r="C21" s="224">
        <v>3500</v>
      </c>
      <c r="E21" s="188"/>
    </row>
    <row r="22" spans="2:5" ht="12.75">
      <c r="B22" s="177" t="s">
        <v>519</v>
      </c>
      <c r="C22" s="182">
        <f>SUM(C20:C21)</f>
        <v>6500</v>
      </c>
      <c r="E22" s="188"/>
    </row>
    <row r="23" spans="1:11" ht="12.75">
      <c r="A23" s="178" t="s">
        <v>1097</v>
      </c>
      <c r="B23" s="197"/>
      <c r="C23" s="200"/>
      <c r="E23" s="188"/>
      <c r="F23" s="188"/>
      <c r="G23" s="188"/>
      <c r="H23" s="188"/>
      <c r="I23" s="188"/>
      <c r="J23" s="188"/>
      <c r="K23" s="188"/>
    </row>
    <row r="24" spans="1:11" ht="12.75">
      <c r="A24" s="225" t="s">
        <v>479</v>
      </c>
      <c r="B24" s="225" t="s">
        <v>1314</v>
      </c>
      <c r="C24" s="218">
        <v>10000</v>
      </c>
      <c r="I24" s="188"/>
      <c r="J24" s="188"/>
      <c r="K24" s="188"/>
    </row>
    <row r="25" spans="1:11" ht="12.75">
      <c r="A25" s="225" t="s">
        <v>606</v>
      </c>
      <c r="B25" s="225" t="s">
        <v>1315</v>
      </c>
      <c r="C25" s="218">
        <v>10000</v>
      </c>
      <c r="I25" s="188"/>
      <c r="J25" s="188"/>
      <c r="K25" s="188"/>
    </row>
    <row r="26" spans="1:11" ht="12.75">
      <c r="A26" s="188"/>
      <c r="B26" s="177" t="s">
        <v>519</v>
      </c>
      <c r="C26" s="190">
        <f>SUM(C24:C25)</f>
        <v>20000</v>
      </c>
      <c r="I26" s="188"/>
      <c r="J26" s="188"/>
      <c r="K26" s="188"/>
    </row>
    <row r="27" spans="1:11" ht="12.75">
      <c r="A27" s="178" t="s">
        <v>1240</v>
      </c>
      <c r="B27" s="197"/>
      <c r="C27" s="200"/>
      <c r="I27" s="188"/>
      <c r="J27" s="188"/>
      <c r="K27" s="188"/>
    </row>
    <row r="28" spans="1:11" ht="12.75">
      <c r="A28" s="226" t="s">
        <v>510</v>
      </c>
      <c r="B28" s="226" t="s">
        <v>1289</v>
      </c>
      <c r="C28" s="227">
        <v>5000</v>
      </c>
      <c r="I28" s="188"/>
      <c r="J28" s="188"/>
      <c r="K28" s="188"/>
    </row>
    <row r="29" spans="1:11" ht="12.75">
      <c r="A29" s="226" t="s">
        <v>355</v>
      </c>
      <c r="B29" s="277" t="s">
        <v>1290</v>
      </c>
      <c r="C29" s="227">
        <v>5000</v>
      </c>
      <c r="I29" s="188"/>
      <c r="J29" s="188"/>
      <c r="K29" s="188"/>
    </row>
    <row r="30" spans="1:11" ht="12.75">
      <c r="A30" s="226" t="s">
        <v>542</v>
      </c>
      <c r="B30" s="278" t="s">
        <v>1291</v>
      </c>
      <c r="C30" s="227">
        <v>5000</v>
      </c>
      <c r="I30" s="188"/>
      <c r="J30" s="188"/>
      <c r="K30" s="188"/>
    </row>
    <row r="31" spans="1:11" ht="12.75">
      <c r="A31" s="188"/>
      <c r="B31" s="177" t="s">
        <v>519</v>
      </c>
      <c r="C31" s="190">
        <f>SUM(C28:C30)</f>
        <v>15000</v>
      </c>
      <c r="E31" s="188"/>
      <c r="F31" s="188"/>
      <c r="I31" s="188"/>
      <c r="J31" s="188"/>
      <c r="K31" s="188"/>
    </row>
    <row r="32" spans="1:11" ht="12.75">
      <c r="A32" s="178" t="s">
        <v>515</v>
      </c>
      <c r="B32" s="197"/>
      <c r="C32" s="180"/>
      <c r="E32" s="188"/>
      <c r="F32" s="188"/>
      <c r="I32" s="188"/>
      <c r="J32" s="188"/>
      <c r="K32" s="188"/>
    </row>
    <row r="33" spans="1:11" ht="12.75">
      <c r="A33" s="172" t="s">
        <v>355</v>
      </c>
      <c r="B33" s="172" t="s">
        <v>1334</v>
      </c>
      <c r="C33" s="174">
        <v>25000</v>
      </c>
      <c r="E33" s="256"/>
      <c r="F33" s="188"/>
      <c r="I33" s="188"/>
      <c r="J33" s="188"/>
      <c r="K33" s="188"/>
    </row>
    <row r="34" spans="1:11" ht="12.75">
      <c r="A34" s="172" t="s">
        <v>828</v>
      </c>
      <c r="B34" s="172" t="s">
        <v>1230</v>
      </c>
      <c r="C34" s="174">
        <v>30000</v>
      </c>
      <c r="E34" s="256"/>
      <c r="F34" s="188"/>
      <c r="I34" s="188"/>
      <c r="J34" s="188"/>
      <c r="K34" s="188"/>
    </row>
    <row r="35" spans="1:11" ht="12.75">
      <c r="A35" s="172" t="s">
        <v>1337</v>
      </c>
      <c r="B35" s="172" t="s">
        <v>1338</v>
      </c>
      <c r="C35" s="174">
        <v>22000</v>
      </c>
      <c r="E35" s="256"/>
      <c r="F35" s="188"/>
      <c r="I35" s="188"/>
      <c r="J35" s="188"/>
      <c r="K35" s="188"/>
    </row>
    <row r="36" spans="1:11" ht="12.75">
      <c r="A36" s="172" t="s">
        <v>1141</v>
      </c>
      <c r="B36" s="172" t="s">
        <v>1142</v>
      </c>
      <c r="C36" s="174">
        <v>22000</v>
      </c>
      <c r="E36" s="256"/>
      <c r="F36" s="188"/>
      <c r="I36" s="188"/>
      <c r="J36" s="188"/>
      <c r="K36" s="188"/>
    </row>
    <row r="37" spans="1:11" ht="12.75">
      <c r="A37" s="282" t="s">
        <v>490</v>
      </c>
      <c r="B37" s="282" t="s">
        <v>1352</v>
      </c>
      <c r="C37" s="283">
        <v>25000</v>
      </c>
      <c r="E37" s="256"/>
      <c r="F37" s="188"/>
      <c r="I37" s="188"/>
      <c r="J37" s="188"/>
      <c r="K37" s="188"/>
    </row>
    <row r="38" spans="1:11" ht="12.75">
      <c r="A38" s="282" t="s">
        <v>1041</v>
      </c>
      <c r="B38" s="282" t="s">
        <v>1353</v>
      </c>
      <c r="C38" s="283">
        <v>12250</v>
      </c>
      <c r="E38" s="256"/>
      <c r="F38" s="188"/>
      <c r="I38" s="188"/>
      <c r="J38" s="188"/>
      <c r="K38" s="188"/>
    </row>
    <row r="39" spans="1:11" ht="12.75">
      <c r="A39" s="282" t="s">
        <v>1143</v>
      </c>
      <c r="B39" s="282" t="s">
        <v>1144</v>
      </c>
      <c r="C39" s="283">
        <v>31000</v>
      </c>
      <c r="E39" s="256"/>
      <c r="F39" s="188"/>
      <c r="I39" s="188"/>
      <c r="J39" s="188"/>
      <c r="K39" s="188"/>
    </row>
    <row r="40" spans="1:11" ht="12.75">
      <c r="A40" s="188"/>
      <c r="B40" s="177" t="s">
        <v>519</v>
      </c>
      <c r="C40" s="190">
        <f>SUM(C33:C39)</f>
        <v>167250</v>
      </c>
      <c r="E40" s="188"/>
      <c r="F40" s="188"/>
      <c r="I40" s="188"/>
      <c r="J40" s="188"/>
      <c r="K40" s="188"/>
    </row>
    <row r="41" spans="1:11" ht="12.75">
      <c r="A41" s="178" t="s">
        <v>516</v>
      </c>
      <c r="B41" s="197"/>
      <c r="C41" s="198"/>
      <c r="E41" s="188"/>
      <c r="F41" s="188"/>
      <c r="I41" s="188"/>
      <c r="J41" s="188"/>
      <c r="K41" s="188"/>
    </row>
    <row r="42" spans="1:11" ht="12.75">
      <c r="A42" s="172" t="s">
        <v>646</v>
      </c>
      <c r="B42" s="172" t="s">
        <v>1327</v>
      </c>
      <c r="C42" s="174">
        <v>7500</v>
      </c>
      <c r="E42" s="188"/>
      <c r="F42" s="188"/>
      <c r="I42" s="188"/>
      <c r="J42" s="188"/>
      <c r="K42" s="188"/>
    </row>
    <row r="43" spans="1:11" ht="12.75">
      <c r="A43" s="172" t="s">
        <v>1328</v>
      </c>
      <c r="B43" s="172" t="s">
        <v>1329</v>
      </c>
      <c r="C43" s="174">
        <v>6000</v>
      </c>
      <c r="E43" s="188"/>
      <c r="F43" s="188"/>
      <c r="I43" s="188"/>
      <c r="J43" s="188"/>
      <c r="K43" s="188"/>
    </row>
    <row r="44" spans="1:11" ht="12.75">
      <c r="A44" s="172" t="s">
        <v>400</v>
      </c>
      <c r="B44" s="172" t="s">
        <v>1335</v>
      </c>
      <c r="C44" s="174">
        <v>9000</v>
      </c>
      <c r="I44" s="188"/>
      <c r="J44" s="188"/>
      <c r="K44" s="188"/>
    </row>
    <row r="45" spans="1:11" ht="12.75">
      <c r="A45" s="172" t="s">
        <v>626</v>
      </c>
      <c r="B45" s="172" t="s">
        <v>1336</v>
      </c>
      <c r="C45" s="174">
        <v>2900</v>
      </c>
      <c r="K45" s="188"/>
    </row>
    <row r="46" spans="1:11" ht="12.75">
      <c r="A46" s="172" t="s">
        <v>309</v>
      </c>
      <c r="B46" s="172" t="s">
        <v>1339</v>
      </c>
      <c r="C46" s="174">
        <v>12000</v>
      </c>
      <c r="K46" s="188"/>
    </row>
    <row r="47" spans="1:11" ht="12.75">
      <c r="A47" s="282" t="s">
        <v>490</v>
      </c>
      <c r="B47" s="282" t="s">
        <v>1354</v>
      </c>
      <c r="C47" s="283">
        <v>12000</v>
      </c>
      <c r="K47" s="188"/>
    </row>
    <row r="48" spans="1:11" ht="12.75">
      <c r="A48" s="188"/>
      <c r="B48" s="177" t="s">
        <v>519</v>
      </c>
      <c r="C48" s="190">
        <f>SUM(C42:C47)</f>
        <v>49400</v>
      </c>
      <c r="I48" s="188"/>
      <c r="J48" s="188"/>
      <c r="K48" s="188"/>
    </row>
    <row r="49" spans="1:9" ht="12.75">
      <c r="A49" s="178" t="s">
        <v>531</v>
      </c>
      <c r="B49" s="197"/>
      <c r="C49" s="200"/>
      <c r="I49" s="206"/>
    </row>
    <row r="50" spans="1:9" ht="12.75">
      <c r="A50" s="282" t="s">
        <v>400</v>
      </c>
      <c r="B50" s="282" t="s">
        <v>1275</v>
      </c>
      <c r="C50" s="283">
        <v>3835</v>
      </c>
      <c r="E50" s="188"/>
      <c r="F50" s="188"/>
      <c r="G50" s="188"/>
      <c r="H50" s="188"/>
      <c r="I50" s="206"/>
    </row>
    <row r="51" spans="1:9" ht="12.75">
      <c r="A51" s="282" t="s">
        <v>1276</v>
      </c>
      <c r="B51" s="282" t="s">
        <v>1277</v>
      </c>
      <c r="C51" s="283">
        <v>3835</v>
      </c>
      <c r="E51" s="188"/>
      <c r="F51" s="188"/>
      <c r="G51" s="188"/>
      <c r="H51" s="188"/>
      <c r="I51" s="206"/>
    </row>
    <row r="52" spans="1:9" ht="12.75">
      <c r="A52" s="282" t="s">
        <v>861</v>
      </c>
      <c r="B52" s="282" t="s">
        <v>1278</v>
      </c>
      <c r="C52" s="283">
        <v>3835</v>
      </c>
      <c r="E52" s="206"/>
      <c r="F52" s="188"/>
      <c r="G52" s="188"/>
      <c r="H52" s="188"/>
      <c r="I52" s="188"/>
    </row>
    <row r="53" spans="1:5" ht="12.75">
      <c r="A53" s="284" t="s">
        <v>1279</v>
      </c>
      <c r="B53" s="282" t="s">
        <v>1280</v>
      </c>
      <c r="C53" s="283">
        <v>3835</v>
      </c>
      <c r="E53" s="206"/>
    </row>
    <row r="54" spans="1:5" ht="12.75">
      <c r="A54" s="282" t="s">
        <v>489</v>
      </c>
      <c r="B54" s="282" t="s">
        <v>1350</v>
      </c>
      <c r="C54" s="283">
        <v>3835</v>
      </c>
      <c r="E54" s="206"/>
    </row>
    <row r="55" spans="1:5" ht="12.75">
      <c r="A55" s="282" t="s">
        <v>981</v>
      </c>
      <c r="B55" s="282" t="s">
        <v>1281</v>
      </c>
      <c r="C55" s="283">
        <v>3835</v>
      </c>
      <c r="E55" s="206"/>
    </row>
    <row r="56" spans="1:5" ht="12.75">
      <c r="A56" s="282" t="s">
        <v>1282</v>
      </c>
      <c r="B56" s="282" t="s">
        <v>1283</v>
      </c>
      <c r="C56" s="283">
        <v>3835</v>
      </c>
      <c r="E56" s="206"/>
    </row>
    <row r="57" spans="1:3" ht="12.75">
      <c r="A57" s="282" t="s">
        <v>489</v>
      </c>
      <c r="B57" s="282" t="s">
        <v>1284</v>
      </c>
      <c r="C57" s="283">
        <v>3835</v>
      </c>
    </row>
    <row r="58" spans="1:3" ht="12.75">
      <c r="A58" s="172" t="s">
        <v>87</v>
      </c>
      <c r="B58" s="172" t="s">
        <v>1285</v>
      </c>
      <c r="C58" s="174">
        <v>3835</v>
      </c>
    </row>
    <row r="59" spans="1:3" ht="12.75">
      <c r="A59" s="172" t="s">
        <v>824</v>
      </c>
      <c r="B59" s="172" t="s">
        <v>1286</v>
      </c>
      <c r="C59" s="174">
        <v>3835</v>
      </c>
    </row>
    <row r="60" spans="1:3" ht="12.75">
      <c r="A60" s="172" t="s">
        <v>1287</v>
      </c>
      <c r="B60" s="172" t="s">
        <v>1288</v>
      </c>
      <c r="C60" s="174">
        <v>3835</v>
      </c>
    </row>
    <row r="61" spans="1:3" ht="12.75">
      <c r="A61" s="288"/>
      <c r="B61" s="289" t="s">
        <v>519</v>
      </c>
      <c r="C61" s="290">
        <f>SUM(C50:C60)</f>
        <v>42185</v>
      </c>
    </row>
    <row r="62" spans="1:10" ht="12.75">
      <c r="A62" s="178" t="s">
        <v>517</v>
      </c>
      <c r="B62" s="179"/>
      <c r="C62" s="180"/>
      <c r="J62" s="188"/>
    </row>
    <row r="63" spans="1:10" ht="12.75">
      <c r="A63" s="226" t="s">
        <v>522</v>
      </c>
      <c r="B63" s="226" t="s">
        <v>81</v>
      </c>
      <c r="C63" s="227">
        <v>300000</v>
      </c>
      <c r="J63" s="188"/>
    </row>
    <row r="64" spans="1:10" ht="12.75">
      <c r="A64" s="286" t="s">
        <v>503</v>
      </c>
      <c r="B64" s="186" t="s">
        <v>1324</v>
      </c>
      <c r="C64" s="287">
        <v>40000</v>
      </c>
      <c r="J64" s="188"/>
    </row>
    <row r="65" spans="1:10" ht="12.75">
      <c r="A65" s="172" t="s">
        <v>522</v>
      </c>
      <c r="B65" s="169" t="s">
        <v>1325</v>
      </c>
      <c r="C65" s="171">
        <v>65457</v>
      </c>
      <c r="G65" s="188"/>
      <c r="H65" s="251"/>
      <c r="I65" s="188"/>
      <c r="J65" s="188"/>
    </row>
    <row r="66" spans="1:10" ht="12.75">
      <c r="A66" s="169" t="s">
        <v>522</v>
      </c>
      <c r="B66" s="172" t="s">
        <v>1326</v>
      </c>
      <c r="C66" s="171">
        <v>40000</v>
      </c>
      <c r="G66" s="188"/>
      <c r="H66" s="251"/>
      <c r="I66" s="188"/>
      <c r="J66" s="188"/>
    </row>
    <row r="67" spans="1:10" ht="12.75">
      <c r="A67" s="211" t="s">
        <v>485</v>
      </c>
      <c r="B67" s="184" t="s">
        <v>1323</v>
      </c>
      <c r="C67" s="185">
        <v>140000</v>
      </c>
      <c r="G67" s="188"/>
      <c r="H67" s="251"/>
      <c r="I67" s="188"/>
      <c r="J67" s="188"/>
    </row>
    <row r="68" spans="1:10" ht="12.75">
      <c r="A68" s="211" t="s">
        <v>485</v>
      </c>
      <c r="B68" s="184" t="s">
        <v>1226</v>
      </c>
      <c r="C68" s="185">
        <v>32543</v>
      </c>
      <c r="G68" s="188"/>
      <c r="H68" s="251"/>
      <c r="I68" s="188"/>
      <c r="J68" s="188"/>
    </row>
    <row r="69" spans="2:3" ht="12.75">
      <c r="B69" s="177" t="s">
        <v>519</v>
      </c>
      <c r="C69" s="182">
        <f>SUM(C63:C68)</f>
        <v>618000</v>
      </c>
    </row>
    <row r="70" spans="1:3" ht="12.75">
      <c r="A70" s="178" t="s">
        <v>521</v>
      </c>
      <c r="B70" s="197"/>
      <c r="C70" s="180"/>
    </row>
    <row r="71" spans="1:3" ht="12.75">
      <c r="A71" s="229" t="s">
        <v>1205</v>
      </c>
      <c r="B71" s="236" t="s">
        <v>1206</v>
      </c>
      <c r="C71" s="231">
        <v>5000</v>
      </c>
    </row>
    <row r="72" spans="2:3" ht="12.75">
      <c r="B72" s="177" t="s">
        <v>519</v>
      </c>
      <c r="C72" s="182">
        <f>SUM(C71)</f>
        <v>5000</v>
      </c>
    </row>
    <row r="73" spans="1:3" ht="12.75">
      <c r="A73" s="178" t="s">
        <v>524</v>
      </c>
      <c r="B73" s="179"/>
      <c r="C73" s="180"/>
    </row>
    <row r="74" spans="1:3" ht="12.75">
      <c r="A74" s="169" t="s">
        <v>646</v>
      </c>
      <c r="B74" s="222">
        <v>1944</v>
      </c>
      <c r="C74" s="171">
        <v>16500</v>
      </c>
    </row>
    <row r="75" spans="1:3" ht="12.75">
      <c r="A75" s="169" t="s">
        <v>1147</v>
      </c>
      <c r="B75" s="192" t="s">
        <v>1296</v>
      </c>
      <c r="C75" s="171">
        <v>21600</v>
      </c>
    </row>
    <row r="76" spans="1:3" ht="12.75">
      <c r="A76" s="169" t="s">
        <v>481</v>
      </c>
      <c r="B76" s="172" t="s">
        <v>1292</v>
      </c>
      <c r="C76" s="171">
        <v>2000</v>
      </c>
    </row>
    <row r="77" spans="1:3" ht="12.75">
      <c r="A77" s="169" t="s">
        <v>309</v>
      </c>
      <c r="B77" s="172" t="s">
        <v>1293</v>
      </c>
      <c r="C77" s="171">
        <v>1000</v>
      </c>
    </row>
    <row r="78" spans="1:3" ht="12.75">
      <c r="A78" s="169" t="s">
        <v>490</v>
      </c>
      <c r="B78" s="172" t="s">
        <v>1120</v>
      </c>
      <c r="C78" s="171">
        <v>8000</v>
      </c>
    </row>
    <row r="79" spans="1:5" ht="12.75">
      <c r="A79" s="169" t="s">
        <v>1102</v>
      </c>
      <c r="B79" s="172" t="s">
        <v>1294</v>
      </c>
      <c r="C79" s="171">
        <v>1000</v>
      </c>
      <c r="E79" s="261"/>
    </row>
    <row r="80" spans="1:5" ht="12.75">
      <c r="A80" s="169" t="s">
        <v>490</v>
      </c>
      <c r="B80" s="172" t="s">
        <v>1295</v>
      </c>
      <c r="C80" s="171">
        <v>2000</v>
      </c>
      <c r="E80" s="188"/>
    </row>
    <row r="81" spans="1:5" ht="12.75">
      <c r="A81" s="169" t="s">
        <v>693</v>
      </c>
      <c r="B81" s="172" t="s">
        <v>1330</v>
      </c>
      <c r="C81" s="171">
        <v>1000</v>
      </c>
      <c r="E81" s="188"/>
    </row>
    <row r="82" spans="1:5" ht="12.75">
      <c r="A82" s="169" t="s">
        <v>131</v>
      </c>
      <c r="B82" s="172" t="s">
        <v>884</v>
      </c>
      <c r="C82" s="171">
        <v>16500</v>
      </c>
      <c r="D82" s="188"/>
      <c r="E82" s="188"/>
    </row>
    <row r="83" spans="1:5" ht="13.5">
      <c r="A83" s="226" t="s">
        <v>488</v>
      </c>
      <c r="B83" s="226" t="s">
        <v>1355</v>
      </c>
      <c r="C83" s="227">
        <v>12400</v>
      </c>
      <c r="D83" s="292"/>
      <c r="E83" s="291"/>
    </row>
    <row r="84" spans="2:5" ht="12.75">
      <c r="B84" s="177" t="s">
        <v>519</v>
      </c>
      <c r="C84" s="182">
        <f>SUM(C74:C83)</f>
        <v>82000</v>
      </c>
      <c r="E84" s="188"/>
    </row>
    <row r="85" spans="1:5" ht="12.75">
      <c r="A85" s="178" t="s">
        <v>518</v>
      </c>
      <c r="B85" s="197"/>
      <c r="C85" s="198"/>
      <c r="E85" s="188"/>
    </row>
    <row r="86" spans="1:3" ht="12.75">
      <c r="A86" s="226" t="s">
        <v>626</v>
      </c>
      <c r="B86" s="226" t="s">
        <v>1297</v>
      </c>
      <c r="C86" s="226">
        <v>500</v>
      </c>
    </row>
    <row r="87" spans="1:3" ht="12.75">
      <c r="A87" s="226" t="s">
        <v>617</v>
      </c>
      <c r="B87" s="226" t="s">
        <v>1311</v>
      </c>
      <c r="C87" s="227">
        <v>1200</v>
      </c>
    </row>
    <row r="88" spans="1:3" ht="12.75">
      <c r="A88" s="226" t="s">
        <v>204</v>
      </c>
      <c r="B88" s="226" t="s">
        <v>1298</v>
      </c>
      <c r="C88" s="227">
        <v>60000</v>
      </c>
    </row>
    <row r="89" spans="1:3" ht="12.75">
      <c r="A89" s="226" t="s">
        <v>1299</v>
      </c>
      <c r="B89" s="226" t="s">
        <v>1300</v>
      </c>
      <c r="C89" s="227">
        <v>6000</v>
      </c>
    </row>
    <row r="90" spans="1:3" ht="12.75">
      <c r="A90" s="226" t="s">
        <v>1117</v>
      </c>
      <c r="B90" s="226" t="s">
        <v>1312</v>
      </c>
      <c r="C90" s="227">
        <v>3000</v>
      </c>
    </row>
    <row r="91" spans="1:3" ht="12.75">
      <c r="A91" s="226" t="s">
        <v>1256</v>
      </c>
      <c r="B91" s="226" t="s">
        <v>1301</v>
      </c>
      <c r="C91" s="226">
        <v>300</v>
      </c>
    </row>
    <row r="92" spans="1:3" ht="12.75">
      <c r="A92" s="226" t="s">
        <v>1019</v>
      </c>
      <c r="B92" s="226" t="s">
        <v>1302</v>
      </c>
      <c r="C92" s="227">
        <v>3000</v>
      </c>
    </row>
    <row r="93" spans="1:3" ht="12.75">
      <c r="A93" s="226" t="s">
        <v>470</v>
      </c>
      <c r="B93" s="226" t="s">
        <v>1303</v>
      </c>
      <c r="C93" s="227">
        <v>3000</v>
      </c>
    </row>
    <row r="94" spans="1:3" ht="12.75">
      <c r="A94" s="226" t="s">
        <v>269</v>
      </c>
      <c r="B94" s="226" t="s">
        <v>1304</v>
      </c>
      <c r="C94" s="227">
        <v>17500</v>
      </c>
    </row>
    <row r="95" spans="1:5" ht="12.75">
      <c r="A95" s="226" t="s">
        <v>490</v>
      </c>
      <c r="B95" s="226" t="s">
        <v>1305</v>
      </c>
      <c r="C95" s="226">
        <v>1500</v>
      </c>
      <c r="E95" s="188"/>
    </row>
    <row r="96" spans="1:5" ht="12.75">
      <c r="A96" s="226" t="s">
        <v>1306</v>
      </c>
      <c r="B96" s="226" t="s">
        <v>1313</v>
      </c>
      <c r="C96" s="226">
        <v>800</v>
      </c>
      <c r="E96" s="188"/>
    </row>
    <row r="97" spans="1:5" ht="12.75">
      <c r="A97" s="226" t="s">
        <v>355</v>
      </c>
      <c r="B97" s="226" t="s">
        <v>1307</v>
      </c>
      <c r="C97" s="226">
        <v>400</v>
      </c>
      <c r="E97" s="256"/>
    </row>
    <row r="98" spans="1:5" ht="12.75">
      <c r="A98" s="226" t="s">
        <v>872</v>
      </c>
      <c r="B98" s="226" t="s">
        <v>1308</v>
      </c>
      <c r="C98" s="226">
        <v>300</v>
      </c>
      <c r="E98" s="256"/>
    </row>
    <row r="99" spans="1:5" ht="12.75">
      <c r="A99" s="226" t="s">
        <v>1309</v>
      </c>
      <c r="B99" s="226" t="s">
        <v>1310</v>
      </c>
      <c r="C99" s="226">
        <v>700</v>
      </c>
      <c r="E99" s="256"/>
    </row>
    <row r="100" spans="1:5" ht="12.75">
      <c r="A100" s="226" t="s">
        <v>646</v>
      </c>
      <c r="B100" s="226" t="s">
        <v>1363</v>
      </c>
      <c r="C100" s="227">
        <v>1400</v>
      </c>
      <c r="E100" s="258"/>
    </row>
    <row r="101" spans="1:5" ht="12.75">
      <c r="A101" s="226" t="s">
        <v>485</v>
      </c>
      <c r="B101" s="226" t="s">
        <v>1362</v>
      </c>
      <c r="C101" s="227">
        <v>6000</v>
      </c>
      <c r="E101" s="258"/>
    </row>
    <row r="102" spans="1:5" ht="12.75">
      <c r="A102" s="169" t="s">
        <v>701</v>
      </c>
      <c r="B102" s="172" t="s">
        <v>1332</v>
      </c>
      <c r="C102" s="171">
        <v>5000</v>
      </c>
      <c r="E102" s="258"/>
    </row>
    <row r="103" spans="1:5" ht="12.75">
      <c r="A103" s="293" t="s">
        <v>1150</v>
      </c>
      <c r="B103" s="172" t="s">
        <v>1333</v>
      </c>
      <c r="C103" s="171">
        <v>1000</v>
      </c>
      <c r="E103" s="258"/>
    </row>
    <row r="104" spans="1:5" ht="12.75">
      <c r="A104" s="226" t="s">
        <v>1347</v>
      </c>
      <c r="B104" s="226" t="s">
        <v>1348</v>
      </c>
      <c r="C104" s="227">
        <v>2000</v>
      </c>
      <c r="E104" s="258"/>
    </row>
    <row r="105" spans="1:5" ht="12.75">
      <c r="A105" s="226" t="s">
        <v>522</v>
      </c>
      <c r="B105" s="226" t="s">
        <v>1349</v>
      </c>
      <c r="C105" s="226">
        <v>1500</v>
      </c>
      <c r="E105" s="258"/>
    </row>
    <row r="106" spans="1:5" ht="12.75">
      <c r="A106" s="226" t="s">
        <v>317</v>
      </c>
      <c r="B106" s="226" t="s">
        <v>1356</v>
      </c>
      <c r="C106" s="226">
        <v>300</v>
      </c>
      <c r="E106" s="258"/>
    </row>
    <row r="107" spans="1:5" ht="25.5">
      <c r="A107" s="266" t="s">
        <v>1246</v>
      </c>
      <c r="B107" s="266" t="s">
        <v>1361</v>
      </c>
      <c r="C107" s="227">
        <v>1000</v>
      </c>
      <c r="E107" s="258"/>
    </row>
    <row r="108" spans="1:5" ht="12.75">
      <c r="A108" s="226" t="s">
        <v>1357</v>
      </c>
      <c r="B108" s="226" t="s">
        <v>1358</v>
      </c>
      <c r="C108" s="227">
        <v>1000</v>
      </c>
      <c r="E108" s="258"/>
    </row>
    <row r="109" spans="1:9" ht="12.75">
      <c r="A109" s="266" t="s">
        <v>965</v>
      </c>
      <c r="B109" s="226" t="s">
        <v>1360</v>
      </c>
      <c r="C109" s="226">
        <v>1200</v>
      </c>
      <c r="E109" s="258"/>
      <c r="H109" s="191"/>
      <c r="I109" s="191"/>
    </row>
    <row r="110" spans="1:9" ht="12.75">
      <c r="A110" s="226" t="s">
        <v>617</v>
      </c>
      <c r="B110" s="226" t="s">
        <v>1359</v>
      </c>
      <c r="C110" s="226">
        <v>500</v>
      </c>
      <c r="E110" s="258"/>
      <c r="H110" s="191"/>
      <c r="I110" s="191"/>
    </row>
    <row r="111" spans="2:9" ht="12.75">
      <c r="B111" s="189" t="s">
        <v>519</v>
      </c>
      <c r="C111" s="190">
        <f>SUM(C86:C110)</f>
        <v>119100</v>
      </c>
      <c r="D111" s="191"/>
      <c r="F111" s="191"/>
      <c r="H111" s="191"/>
      <c r="I111" s="191"/>
    </row>
    <row r="112" spans="6:9" ht="12.75">
      <c r="F112" s="191"/>
      <c r="G112" s="191"/>
      <c r="I112" s="191"/>
    </row>
    <row r="113" spans="6:9" ht="12.75">
      <c r="F113" s="191"/>
      <c r="G113" s="191"/>
      <c r="I113" s="191"/>
    </row>
    <row r="114" spans="2:9" ht="12.75">
      <c r="B114" s="177" t="s">
        <v>612</v>
      </c>
      <c r="C114" s="182">
        <v>2048735</v>
      </c>
      <c r="H114" s="203"/>
      <c r="I114" s="203"/>
    </row>
    <row r="115" spans="4:9" ht="12.75">
      <c r="D115" s="191"/>
      <c r="E115" s="191"/>
      <c r="H115" s="203"/>
      <c r="I115" s="203"/>
    </row>
    <row r="116" spans="1:9" ht="12.75">
      <c r="A116" s="246"/>
      <c r="H116" s="188"/>
      <c r="I116" s="203"/>
    </row>
    <row r="117" spans="1:9" ht="12.75">
      <c r="A117" s="246"/>
      <c r="B117" s="246"/>
      <c r="C117" s="267"/>
      <c r="I117" s="191"/>
    </row>
    <row r="118" spans="1:3" ht="12.75">
      <c r="A118" s="188"/>
      <c r="C118" s="275"/>
    </row>
    <row r="119" spans="3:6" ht="12.75">
      <c r="C119" s="191"/>
      <c r="F119" s="191"/>
    </row>
    <row r="120" ht="12.75">
      <c r="C120" s="191"/>
    </row>
    <row r="121" spans="2:7" ht="12.75">
      <c r="B121" s="188"/>
      <c r="C121" s="203"/>
      <c r="F121" s="188"/>
      <c r="G121" s="203"/>
    </row>
    <row r="122" spans="2:7" ht="12.75">
      <c r="B122" s="188"/>
      <c r="C122" s="203"/>
      <c r="F122" s="188"/>
      <c r="G122" s="190"/>
    </row>
    <row r="123" spans="2:7" ht="12.75">
      <c r="B123" s="188"/>
      <c r="C123" s="203"/>
      <c r="F123" s="188"/>
      <c r="G123" s="188"/>
    </row>
    <row r="124" spans="2:7" ht="12.75">
      <c r="B124" s="188"/>
      <c r="C124" s="253"/>
      <c r="D124" s="251"/>
      <c r="E124" s="261"/>
      <c r="F124" s="188"/>
      <c r="G124" s="203"/>
    </row>
    <row r="125" spans="2:7" ht="12.75">
      <c r="B125" s="188"/>
      <c r="C125" s="276"/>
      <c r="D125" s="188"/>
      <c r="E125" s="261"/>
      <c r="F125" s="251"/>
      <c r="G125" s="188"/>
    </row>
    <row r="126" spans="2:7" ht="12.75">
      <c r="B126" s="188"/>
      <c r="C126" s="188"/>
      <c r="D126" s="188"/>
      <c r="E126" s="188"/>
      <c r="F126" s="188"/>
      <c r="G126" s="18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26" sqref="A26:C28"/>
    </sheetView>
  </sheetViews>
  <sheetFormatPr defaultColWidth="9.140625" defaultRowHeight="12.75"/>
  <cols>
    <col min="1" max="1" width="26.7109375" style="181" customWidth="1"/>
    <col min="2" max="2" width="48.00390625" style="181" customWidth="1"/>
    <col min="3" max="3" width="12.28125" style="181" customWidth="1"/>
    <col min="4" max="4" width="10.7109375" style="181" customWidth="1"/>
    <col min="5" max="5" width="10.28125" style="181" customWidth="1"/>
    <col min="6" max="6" width="12.140625" style="181" customWidth="1"/>
    <col min="7" max="7" width="21.421875" style="181" customWidth="1"/>
    <col min="8" max="8" width="14.00390625" style="181" customWidth="1"/>
    <col min="9" max="9" width="10.28125" style="181" customWidth="1"/>
    <col min="10" max="10" width="11.140625" style="181" customWidth="1"/>
    <col min="11" max="16384" width="9.140625" style="181" customWidth="1"/>
  </cols>
  <sheetData>
    <row r="1" ht="12.75">
      <c r="A1" s="177" t="s">
        <v>1267</v>
      </c>
    </row>
    <row r="2" ht="13.5" thickBot="1"/>
    <row r="3" spans="1:3" ht="12.75">
      <c r="A3" s="239" t="s">
        <v>472</v>
      </c>
      <c r="B3" s="239" t="s">
        <v>473</v>
      </c>
      <c r="C3" s="239" t="s">
        <v>493</v>
      </c>
    </row>
    <row r="4" spans="1:6" ht="12.75">
      <c r="A4" s="178" t="s">
        <v>424</v>
      </c>
      <c r="B4" s="197"/>
      <c r="C4" s="180"/>
      <c r="D4" s="188"/>
      <c r="E4" s="188"/>
      <c r="F4" s="188"/>
    </row>
    <row r="5" spans="1:6" ht="12.75">
      <c r="A5" s="169" t="s">
        <v>542</v>
      </c>
      <c r="B5" s="172" t="s">
        <v>1040</v>
      </c>
      <c r="C5" s="171">
        <v>280000</v>
      </c>
      <c r="E5" s="204"/>
      <c r="F5" s="188"/>
    </row>
    <row r="6" spans="1:5" ht="12.75">
      <c r="A6" s="226" t="s">
        <v>646</v>
      </c>
      <c r="B6" s="265">
        <v>1944</v>
      </c>
      <c r="C6" s="227">
        <v>216200</v>
      </c>
      <c r="E6" s="204"/>
    </row>
    <row r="7" spans="1:5" ht="12.75">
      <c r="A7" s="230" t="s">
        <v>131</v>
      </c>
      <c r="B7" s="234" t="s">
        <v>1149</v>
      </c>
      <c r="C7" s="227">
        <v>320000</v>
      </c>
      <c r="E7" s="204"/>
    </row>
    <row r="8" spans="1:5" ht="12.75">
      <c r="A8" s="226" t="s">
        <v>351</v>
      </c>
      <c r="B8" s="226" t="s">
        <v>1171</v>
      </c>
      <c r="C8" s="227">
        <v>231600</v>
      </c>
      <c r="E8" s="204"/>
    </row>
    <row r="9" spans="1:5" ht="12.75">
      <c r="A9" s="169" t="s">
        <v>489</v>
      </c>
      <c r="B9" s="172" t="s">
        <v>1180</v>
      </c>
      <c r="C9" s="171">
        <v>5000</v>
      </c>
      <c r="E9" s="204"/>
    </row>
    <row r="10" spans="1:5" ht="12.75">
      <c r="A10" s="226" t="s">
        <v>545</v>
      </c>
      <c r="B10" s="226" t="s">
        <v>745</v>
      </c>
      <c r="C10" s="227">
        <v>50000</v>
      </c>
      <c r="E10" s="204"/>
    </row>
    <row r="11" spans="1:5" ht="12.75">
      <c r="A11" s="226" t="s">
        <v>400</v>
      </c>
      <c r="B11" s="226" t="s">
        <v>48</v>
      </c>
      <c r="C11" s="227">
        <v>40000</v>
      </c>
      <c r="E11" s="204"/>
    </row>
    <row r="12" spans="1:5" ht="12.75">
      <c r="A12" s="226" t="s">
        <v>116</v>
      </c>
      <c r="B12" s="226" t="s">
        <v>1244</v>
      </c>
      <c r="C12" s="227">
        <v>131200</v>
      </c>
      <c r="E12" s="204"/>
    </row>
    <row r="13" spans="2:5" ht="12.75">
      <c r="B13" s="177" t="s">
        <v>519</v>
      </c>
      <c r="C13" s="182">
        <f>SUM(C5:C12)</f>
        <v>1274000</v>
      </c>
      <c r="E13" s="188"/>
    </row>
    <row r="14" spans="1:5" ht="12.75">
      <c r="A14" s="178" t="s">
        <v>435</v>
      </c>
      <c r="B14" s="197"/>
      <c r="C14" s="238"/>
      <c r="E14" s="188"/>
    </row>
    <row r="15" spans="1:3" ht="12.75">
      <c r="A15" s="226" t="s">
        <v>490</v>
      </c>
      <c r="B15" s="247" t="s">
        <v>1039</v>
      </c>
      <c r="C15" s="227">
        <v>26000</v>
      </c>
    </row>
    <row r="16" spans="1:3" ht="12.75">
      <c r="A16" s="226" t="s">
        <v>1006</v>
      </c>
      <c r="B16" s="226" t="s">
        <v>1172</v>
      </c>
      <c r="C16" s="227">
        <v>19900</v>
      </c>
    </row>
    <row r="17" spans="1:3" ht="12.75">
      <c r="A17" s="226" t="s">
        <v>490</v>
      </c>
      <c r="B17" s="226" t="s">
        <v>1242</v>
      </c>
      <c r="C17" s="227">
        <v>22000</v>
      </c>
    </row>
    <row r="18" spans="1:3" ht="12.75">
      <c r="A18" s="226" t="s">
        <v>542</v>
      </c>
      <c r="B18" s="226" t="s">
        <v>1243</v>
      </c>
      <c r="C18" s="227">
        <v>22000</v>
      </c>
    </row>
    <row r="19" spans="1:3" ht="12.75">
      <c r="A19" s="251"/>
      <c r="B19" s="177" t="s">
        <v>519</v>
      </c>
      <c r="C19" s="276">
        <f>SUM(C15:C18)</f>
        <v>89900</v>
      </c>
    </row>
    <row r="20" spans="1:3" ht="12.75">
      <c r="A20" s="178" t="s">
        <v>553</v>
      </c>
      <c r="B20" s="197"/>
      <c r="C20" s="238"/>
    </row>
    <row r="21" spans="1:3" ht="12.75">
      <c r="A21" s="226" t="s">
        <v>542</v>
      </c>
      <c r="B21" s="226" t="s">
        <v>1173</v>
      </c>
      <c r="C21" s="227">
        <v>20000</v>
      </c>
    </row>
    <row r="22" spans="1:3" ht="12.75">
      <c r="A22" s="169" t="s">
        <v>479</v>
      </c>
      <c r="B22" s="172" t="s">
        <v>1182</v>
      </c>
      <c r="C22" s="171">
        <v>20000</v>
      </c>
    </row>
    <row r="23" spans="1:3" ht="12.75">
      <c r="A23" s="169" t="s">
        <v>131</v>
      </c>
      <c r="B23" s="172" t="s">
        <v>1192</v>
      </c>
      <c r="C23" s="171">
        <v>24000</v>
      </c>
    </row>
    <row r="24" spans="1:3" ht="12.75">
      <c r="A24" s="169" t="s">
        <v>1194</v>
      </c>
      <c r="B24" s="172" t="s">
        <v>1214</v>
      </c>
      <c r="C24" s="171">
        <v>16250</v>
      </c>
    </row>
    <row r="25" spans="2:3" ht="12.75">
      <c r="B25" s="177" t="s">
        <v>519</v>
      </c>
      <c r="C25" s="182">
        <f>SUM(C21:C24)</f>
        <v>80250</v>
      </c>
    </row>
    <row r="26" spans="1:3" ht="12.75">
      <c r="A26" s="178" t="s">
        <v>614</v>
      </c>
      <c r="B26" s="197"/>
      <c r="C26" s="238"/>
    </row>
    <row r="27" spans="1:3" ht="12.75">
      <c r="A27" s="268" t="s">
        <v>264</v>
      </c>
      <c r="B27" s="271" t="s">
        <v>1183</v>
      </c>
      <c r="C27" s="269">
        <v>3000</v>
      </c>
    </row>
    <row r="28" spans="1:3" ht="12.75">
      <c r="A28" s="169" t="s">
        <v>309</v>
      </c>
      <c r="B28" s="169" t="s">
        <v>1216</v>
      </c>
      <c r="C28" s="171">
        <v>3000</v>
      </c>
    </row>
    <row r="29" spans="1:3" ht="12.75">
      <c r="A29" s="223" t="s">
        <v>617</v>
      </c>
      <c r="B29" s="223" t="s">
        <v>1245</v>
      </c>
      <c r="C29" s="224">
        <v>3500</v>
      </c>
    </row>
    <row r="30" spans="2:3" ht="12.75">
      <c r="B30" s="177" t="s">
        <v>519</v>
      </c>
      <c r="C30" s="182">
        <f>SUM(C27:C29)</f>
        <v>9500</v>
      </c>
    </row>
    <row r="31" spans="1:11" ht="12.75">
      <c r="A31" s="178" t="s">
        <v>1240</v>
      </c>
      <c r="B31" s="197"/>
      <c r="C31" s="200"/>
      <c r="E31" s="188"/>
      <c r="F31" s="188"/>
      <c r="G31" s="188"/>
      <c r="H31" s="188"/>
      <c r="I31" s="188"/>
      <c r="J31" s="188"/>
      <c r="K31" s="188"/>
    </row>
    <row r="32" spans="1:11" ht="12.75">
      <c r="A32" s="226" t="s">
        <v>485</v>
      </c>
      <c r="B32" s="226" t="s">
        <v>1235</v>
      </c>
      <c r="C32" s="227">
        <v>30000</v>
      </c>
      <c r="E32" s="188"/>
      <c r="F32" s="188"/>
      <c r="G32" s="188"/>
      <c r="H32" s="188"/>
      <c r="I32" s="188"/>
      <c r="J32" s="188"/>
      <c r="K32" s="188"/>
    </row>
    <row r="33" spans="1:11" ht="12.75">
      <c r="A33" s="226" t="s">
        <v>490</v>
      </c>
      <c r="B33" s="277" t="s">
        <v>1109</v>
      </c>
      <c r="C33" s="227">
        <v>30000</v>
      </c>
      <c r="E33" s="188"/>
      <c r="F33" s="188"/>
      <c r="G33" s="188"/>
      <c r="H33" s="188"/>
      <c r="I33" s="188"/>
      <c r="J33" s="188"/>
      <c r="K33" s="188"/>
    </row>
    <row r="34" spans="1:11" ht="12.75">
      <c r="A34" s="226" t="s">
        <v>490</v>
      </c>
      <c r="B34" s="278" t="s">
        <v>1236</v>
      </c>
      <c r="C34" s="227">
        <v>30000</v>
      </c>
      <c r="E34" s="188"/>
      <c r="F34" s="188"/>
      <c r="G34" s="188"/>
      <c r="H34" s="188"/>
      <c r="I34" s="188"/>
      <c r="J34" s="188"/>
      <c r="K34" s="188"/>
    </row>
    <row r="35" spans="1:11" ht="12.75">
      <c r="A35" s="226" t="s">
        <v>490</v>
      </c>
      <c r="B35" s="226" t="s">
        <v>1108</v>
      </c>
      <c r="C35" s="227">
        <v>30000</v>
      </c>
      <c r="E35" s="188"/>
      <c r="F35" s="188"/>
      <c r="G35" s="188"/>
      <c r="H35" s="188"/>
      <c r="I35" s="188"/>
      <c r="J35" s="188"/>
      <c r="K35" s="188"/>
    </row>
    <row r="36" spans="1:11" ht="12.75">
      <c r="A36" s="226" t="s">
        <v>428</v>
      </c>
      <c r="B36" s="226" t="s">
        <v>1087</v>
      </c>
      <c r="C36" s="227">
        <v>30000</v>
      </c>
      <c r="E36" s="188"/>
      <c r="F36" s="188"/>
      <c r="G36" s="188"/>
      <c r="H36" s="188"/>
      <c r="I36" s="188"/>
      <c r="J36" s="188"/>
      <c r="K36" s="188"/>
    </row>
    <row r="37" spans="1:11" ht="12.75">
      <c r="A37" s="226" t="s">
        <v>1102</v>
      </c>
      <c r="B37" s="226" t="s">
        <v>1237</v>
      </c>
      <c r="C37" s="227">
        <v>30000</v>
      </c>
      <c r="E37" s="188"/>
      <c r="F37" s="188"/>
      <c r="G37" s="188"/>
      <c r="H37" s="188"/>
      <c r="I37" s="188"/>
      <c r="J37" s="188"/>
      <c r="K37" s="188"/>
    </row>
    <row r="38" spans="1:11" ht="12.75">
      <c r="A38" s="226" t="s">
        <v>545</v>
      </c>
      <c r="B38" s="226" t="s">
        <v>1082</v>
      </c>
      <c r="C38" s="227">
        <v>30000</v>
      </c>
      <c r="E38" s="188"/>
      <c r="F38" s="188"/>
      <c r="G38" s="188"/>
      <c r="H38" s="188"/>
      <c r="I38" s="188"/>
      <c r="J38" s="188"/>
      <c r="K38" s="188"/>
    </row>
    <row r="39" spans="1:11" ht="12.75">
      <c r="A39" s="226" t="s">
        <v>400</v>
      </c>
      <c r="B39" s="226" t="s">
        <v>1238</v>
      </c>
      <c r="C39" s="227">
        <v>30000</v>
      </c>
      <c r="E39" s="188"/>
      <c r="F39" s="188"/>
      <c r="G39" s="188"/>
      <c r="H39" s="188"/>
      <c r="I39" s="188"/>
      <c r="J39" s="188"/>
      <c r="K39" s="188"/>
    </row>
    <row r="40" spans="1:11" ht="12.75">
      <c r="A40" s="226" t="s">
        <v>588</v>
      </c>
      <c r="B40" s="226" t="s">
        <v>1239</v>
      </c>
      <c r="C40" s="227">
        <v>30000</v>
      </c>
      <c r="E40" s="188"/>
      <c r="F40" s="188"/>
      <c r="G40" s="188"/>
      <c r="H40" s="188"/>
      <c r="I40" s="188"/>
      <c r="J40" s="188"/>
      <c r="K40" s="188"/>
    </row>
    <row r="41" spans="1:11" ht="12.75">
      <c r="A41" s="188"/>
      <c r="B41" s="177" t="s">
        <v>519</v>
      </c>
      <c r="C41" s="190">
        <f>SUM(C32:C40)</f>
        <v>270000</v>
      </c>
      <c r="E41" s="188"/>
      <c r="F41" s="188"/>
      <c r="G41" s="188"/>
      <c r="H41" s="188"/>
      <c r="I41" s="188"/>
      <c r="J41" s="188"/>
      <c r="K41" s="188"/>
    </row>
    <row r="42" spans="1:11" ht="12.75">
      <c r="A42" s="178" t="s">
        <v>515</v>
      </c>
      <c r="B42" s="197"/>
      <c r="C42" s="180"/>
      <c r="E42" s="188"/>
      <c r="F42" s="188"/>
      <c r="G42" s="188"/>
      <c r="H42" s="188"/>
      <c r="I42" s="188"/>
      <c r="J42" s="188"/>
      <c r="K42" s="188"/>
    </row>
    <row r="43" spans="1:11" ht="12.75">
      <c r="A43" s="172" t="s">
        <v>319</v>
      </c>
      <c r="B43" s="172" t="s">
        <v>897</v>
      </c>
      <c r="C43" s="227">
        <v>9000</v>
      </c>
      <c r="E43" s="206"/>
      <c r="F43" s="188"/>
      <c r="G43" s="188"/>
      <c r="H43" s="188"/>
      <c r="I43" s="188"/>
      <c r="J43" s="254"/>
      <c r="K43" s="188"/>
    </row>
    <row r="44" spans="1:11" ht="12.75">
      <c r="A44" s="172" t="s">
        <v>490</v>
      </c>
      <c r="B44" s="172" t="s">
        <v>997</v>
      </c>
      <c r="C44" s="227">
        <v>10000</v>
      </c>
      <c r="E44" s="206"/>
      <c r="F44" s="251"/>
      <c r="G44" s="255"/>
      <c r="H44" s="251"/>
      <c r="I44" s="253"/>
      <c r="J44" s="254"/>
      <c r="K44" s="188"/>
    </row>
    <row r="45" spans="1:11" ht="12.75">
      <c r="A45" s="172" t="s">
        <v>532</v>
      </c>
      <c r="B45" s="172" t="s">
        <v>1051</v>
      </c>
      <c r="C45" s="227">
        <v>18000</v>
      </c>
      <c r="E45" s="206"/>
      <c r="F45" s="251"/>
      <c r="G45" s="255"/>
      <c r="H45" s="251"/>
      <c r="I45" s="253"/>
      <c r="J45" s="254"/>
      <c r="K45" s="188"/>
    </row>
    <row r="46" spans="1:11" ht="12.75">
      <c r="A46" s="172" t="s">
        <v>626</v>
      </c>
      <c r="B46" s="172" t="s">
        <v>994</v>
      </c>
      <c r="C46" s="227">
        <v>10000</v>
      </c>
      <c r="E46" s="206"/>
      <c r="F46" s="251"/>
      <c r="G46" s="255"/>
      <c r="H46" s="251"/>
      <c r="I46" s="253"/>
      <c r="J46" s="254"/>
      <c r="K46" s="188"/>
    </row>
    <row r="47" spans="1:11" ht="12.75">
      <c r="A47" s="172" t="s">
        <v>542</v>
      </c>
      <c r="B47" s="172" t="s">
        <v>1137</v>
      </c>
      <c r="C47" s="174">
        <v>7500</v>
      </c>
      <c r="E47" s="188"/>
      <c r="F47" s="188"/>
      <c r="G47" s="188"/>
      <c r="H47" s="188"/>
      <c r="I47" s="188"/>
      <c r="J47" s="254"/>
      <c r="K47" s="188"/>
    </row>
    <row r="48" spans="1:12" ht="12.75">
      <c r="A48" s="172" t="s">
        <v>1041</v>
      </c>
      <c r="B48" s="172" t="s">
        <v>1138</v>
      </c>
      <c r="C48" s="174">
        <v>22750</v>
      </c>
      <c r="E48" s="206"/>
      <c r="F48" s="194"/>
      <c r="G48" s="259"/>
      <c r="H48" s="194"/>
      <c r="I48" s="195"/>
      <c r="J48" s="188"/>
      <c r="K48" s="188"/>
      <c r="L48" s="188"/>
    </row>
    <row r="49" spans="1:12" ht="12.75">
      <c r="A49" s="172" t="s">
        <v>1102</v>
      </c>
      <c r="B49" s="172" t="s">
        <v>1146</v>
      </c>
      <c r="C49" s="174">
        <v>25000</v>
      </c>
      <c r="E49" s="206"/>
      <c r="F49" s="194"/>
      <c r="G49" s="259"/>
      <c r="H49" s="194"/>
      <c r="I49" s="195"/>
      <c r="J49" s="253"/>
      <c r="K49" s="188"/>
      <c r="L49" s="188"/>
    </row>
    <row r="50" spans="1:12" ht="12.75">
      <c r="A50" s="226" t="s">
        <v>510</v>
      </c>
      <c r="B50" s="226" t="s">
        <v>998</v>
      </c>
      <c r="C50" s="227">
        <v>35000</v>
      </c>
      <c r="E50" s="206"/>
      <c r="F50" s="188"/>
      <c r="G50" s="188"/>
      <c r="H50" s="188"/>
      <c r="I50" s="188"/>
      <c r="J50" s="188"/>
      <c r="K50" s="188"/>
      <c r="L50" s="188"/>
    </row>
    <row r="51" spans="1:11" ht="12.75">
      <c r="A51" s="226" t="s">
        <v>490</v>
      </c>
      <c r="B51" s="226" t="s">
        <v>1169</v>
      </c>
      <c r="C51" s="227">
        <v>7500</v>
      </c>
      <c r="F51" s="188"/>
      <c r="G51" s="188"/>
      <c r="H51" s="188"/>
      <c r="I51" s="188"/>
      <c r="J51" s="188"/>
      <c r="K51" s="188"/>
    </row>
    <row r="52" spans="1:11" ht="12.75">
      <c r="A52" s="226" t="s">
        <v>479</v>
      </c>
      <c r="B52" s="226" t="s">
        <v>896</v>
      </c>
      <c r="C52" s="227">
        <v>19400</v>
      </c>
      <c r="I52" s="206"/>
      <c r="J52" s="188"/>
      <c r="K52" s="188"/>
    </row>
    <row r="53" spans="1:11" ht="12.75">
      <c r="A53" s="226" t="s">
        <v>490</v>
      </c>
      <c r="B53" s="226" t="s">
        <v>995</v>
      </c>
      <c r="C53" s="227">
        <v>11000</v>
      </c>
      <c r="I53" s="206"/>
      <c r="J53" s="188"/>
      <c r="K53" s="188"/>
    </row>
    <row r="54" spans="1:11" ht="12.75">
      <c r="A54" s="172" t="s">
        <v>626</v>
      </c>
      <c r="B54" s="172" t="s">
        <v>1190</v>
      </c>
      <c r="C54" s="174">
        <v>25000</v>
      </c>
      <c r="E54" s="194"/>
      <c r="F54" s="259"/>
      <c r="G54" s="194"/>
      <c r="H54" s="195"/>
      <c r="I54" s="206"/>
      <c r="J54" s="188"/>
      <c r="K54" s="188"/>
    </row>
    <row r="55" spans="1:11" ht="12.75">
      <c r="A55" s="226" t="s">
        <v>1003</v>
      </c>
      <c r="B55" s="226" t="s">
        <v>1140</v>
      </c>
      <c r="C55" s="227">
        <v>26200</v>
      </c>
      <c r="E55" s="194"/>
      <c r="F55" s="259"/>
      <c r="G55" s="194"/>
      <c r="H55" s="195"/>
      <c r="I55" s="206"/>
      <c r="J55" s="188"/>
      <c r="K55" s="188"/>
    </row>
    <row r="56" spans="1:11" ht="12.75">
      <c r="A56" s="226" t="s">
        <v>693</v>
      </c>
      <c r="B56" s="226" t="s">
        <v>170</v>
      </c>
      <c r="C56" s="227">
        <v>11824</v>
      </c>
      <c r="E56" s="194"/>
      <c r="F56" s="259"/>
      <c r="G56" s="194"/>
      <c r="H56" s="195"/>
      <c r="I56" s="206"/>
      <c r="J56" s="188"/>
      <c r="K56" s="188"/>
    </row>
    <row r="57" spans="1:11" ht="12.75">
      <c r="A57" s="172" t="s">
        <v>1194</v>
      </c>
      <c r="B57" s="172" t="s">
        <v>1214</v>
      </c>
      <c r="C57" s="174">
        <v>3750</v>
      </c>
      <c r="E57" s="194"/>
      <c r="F57" s="259"/>
      <c r="G57" s="194"/>
      <c r="H57" s="195"/>
      <c r="I57" s="206"/>
      <c r="J57" s="188"/>
      <c r="K57" s="188"/>
    </row>
    <row r="58" spans="1:11" ht="12.75">
      <c r="A58" s="172" t="s">
        <v>428</v>
      </c>
      <c r="B58" s="172" t="s">
        <v>1215</v>
      </c>
      <c r="C58" s="174">
        <v>32218</v>
      </c>
      <c r="E58" s="194"/>
      <c r="F58" s="259"/>
      <c r="G58" s="194"/>
      <c r="H58" s="195"/>
      <c r="I58" s="206"/>
      <c r="J58" s="188"/>
      <c r="K58" s="188"/>
    </row>
    <row r="59" spans="1:11" ht="12.75">
      <c r="A59" s="172" t="s">
        <v>780</v>
      </c>
      <c r="B59" s="172" t="s">
        <v>781</v>
      </c>
      <c r="C59" s="174">
        <v>11439</v>
      </c>
      <c r="E59" s="194"/>
      <c r="F59" s="259"/>
      <c r="G59" s="194"/>
      <c r="H59" s="195"/>
      <c r="I59" s="206"/>
      <c r="J59" s="188"/>
      <c r="K59" s="188"/>
    </row>
    <row r="60" spans="1:11" ht="12.75">
      <c r="A60" s="172" t="s">
        <v>87</v>
      </c>
      <c r="B60" s="172" t="s">
        <v>946</v>
      </c>
      <c r="C60" s="174">
        <v>16622</v>
      </c>
      <c r="E60" s="194"/>
      <c r="F60" s="259"/>
      <c r="G60" s="194"/>
      <c r="H60" s="195"/>
      <c r="I60" s="206"/>
      <c r="J60" s="188"/>
      <c r="K60" s="188"/>
    </row>
    <row r="61" spans="1:11" ht="12.75">
      <c r="A61" s="172" t="s">
        <v>400</v>
      </c>
      <c r="B61" s="172" t="s">
        <v>1139</v>
      </c>
      <c r="C61" s="174">
        <v>28500</v>
      </c>
      <c r="E61" s="194"/>
      <c r="F61" s="259"/>
      <c r="G61" s="194"/>
      <c r="H61" s="195"/>
      <c r="I61" s="206"/>
      <c r="J61" s="188"/>
      <c r="K61" s="188"/>
    </row>
    <row r="62" spans="1:11" ht="12.75">
      <c r="A62" s="172" t="s">
        <v>861</v>
      </c>
      <c r="B62" s="172" t="s">
        <v>1054</v>
      </c>
      <c r="C62" s="174">
        <v>20000</v>
      </c>
      <c r="E62" s="194"/>
      <c r="F62" s="259"/>
      <c r="G62" s="194"/>
      <c r="H62" s="195"/>
      <c r="I62" s="206"/>
      <c r="J62" s="188"/>
      <c r="K62" s="188"/>
    </row>
    <row r="63" spans="1:11" ht="12.75">
      <c r="A63" s="172" t="s">
        <v>880</v>
      </c>
      <c r="B63" s="172" t="s">
        <v>1227</v>
      </c>
      <c r="C63" s="174">
        <v>25000</v>
      </c>
      <c r="E63" s="194"/>
      <c r="F63" s="259"/>
      <c r="G63" s="194"/>
      <c r="H63" s="195"/>
      <c r="I63" s="206"/>
      <c r="J63" s="188"/>
      <c r="K63" s="188"/>
    </row>
    <row r="64" spans="1:11" ht="12.75">
      <c r="A64" s="194"/>
      <c r="B64" s="177" t="s">
        <v>519</v>
      </c>
      <c r="C64" s="196">
        <f>SUM(C43:C63)</f>
        <v>375703</v>
      </c>
      <c r="E64" s="194"/>
      <c r="F64" s="259"/>
      <c r="G64" s="194"/>
      <c r="H64" s="195"/>
      <c r="I64" s="206"/>
      <c r="J64" s="188"/>
      <c r="K64" s="188"/>
    </row>
    <row r="65" spans="1:5" ht="12.75">
      <c r="A65" s="178" t="s">
        <v>516</v>
      </c>
      <c r="B65" s="197"/>
      <c r="C65" s="198"/>
      <c r="E65" s="206"/>
    </row>
    <row r="66" spans="1:3" ht="12.75">
      <c r="A66" s="172" t="s">
        <v>400</v>
      </c>
      <c r="B66" s="172" t="s">
        <v>1139</v>
      </c>
      <c r="C66" s="174">
        <v>7000</v>
      </c>
    </row>
    <row r="67" spans="1:3" ht="12.75">
      <c r="A67" s="172" t="s">
        <v>1003</v>
      </c>
      <c r="B67" s="172" t="s">
        <v>1140</v>
      </c>
      <c r="C67" s="174">
        <v>5000</v>
      </c>
    </row>
    <row r="68" spans="1:3" ht="12.75">
      <c r="A68" s="172" t="s">
        <v>1141</v>
      </c>
      <c r="B68" s="172" t="s">
        <v>1142</v>
      </c>
      <c r="C68" s="174">
        <v>6000</v>
      </c>
    </row>
    <row r="69" spans="1:3" ht="12.75">
      <c r="A69" s="172" t="s">
        <v>1143</v>
      </c>
      <c r="B69" s="172" t="s">
        <v>1144</v>
      </c>
      <c r="C69" s="174">
        <v>7000</v>
      </c>
    </row>
    <row r="70" spans="1:3" ht="12.75">
      <c r="A70" s="172" t="s">
        <v>880</v>
      </c>
      <c r="B70" s="172" t="s">
        <v>1145</v>
      </c>
      <c r="C70" s="174">
        <v>10000</v>
      </c>
    </row>
    <row r="71" spans="1:3" ht="12.75">
      <c r="A71" s="226" t="s">
        <v>446</v>
      </c>
      <c r="B71" s="226" t="s">
        <v>1170</v>
      </c>
      <c r="C71" s="227">
        <v>6000</v>
      </c>
    </row>
    <row r="72" spans="1:3" ht="12.75">
      <c r="A72" s="172" t="s">
        <v>510</v>
      </c>
      <c r="B72" s="172" t="s">
        <v>952</v>
      </c>
      <c r="C72" s="174">
        <v>7000</v>
      </c>
    </row>
    <row r="73" spans="1:3" ht="12.75">
      <c r="A73" s="213" t="s">
        <v>489</v>
      </c>
      <c r="B73" s="213" t="s">
        <v>1191</v>
      </c>
      <c r="C73" s="214">
        <v>7000</v>
      </c>
    </row>
    <row r="74" spans="1:3" ht="12.75">
      <c r="A74" s="226" t="s">
        <v>510</v>
      </c>
      <c r="B74" s="226" t="s">
        <v>1207</v>
      </c>
      <c r="C74" s="227">
        <v>6000</v>
      </c>
    </row>
    <row r="75" spans="1:3" ht="12.75">
      <c r="A75" s="172" t="s">
        <v>479</v>
      </c>
      <c r="B75" s="172" t="s">
        <v>1228</v>
      </c>
      <c r="C75" s="174">
        <v>10000</v>
      </c>
    </row>
    <row r="76" spans="1:3" ht="12.75">
      <c r="A76" s="172" t="s">
        <v>545</v>
      </c>
      <c r="B76" s="172" t="s">
        <v>1229</v>
      </c>
      <c r="C76" s="174">
        <v>8500</v>
      </c>
    </row>
    <row r="77" spans="1:3" ht="12.75">
      <c r="A77" s="172" t="s">
        <v>828</v>
      </c>
      <c r="B77" s="172" t="s">
        <v>1230</v>
      </c>
      <c r="C77" s="174">
        <v>2000</v>
      </c>
    </row>
    <row r="78" spans="1:3" ht="12.75">
      <c r="A78" s="172" t="s">
        <v>1141</v>
      </c>
      <c r="B78" s="172" t="s">
        <v>1231</v>
      </c>
      <c r="C78" s="174">
        <v>5200</v>
      </c>
    </row>
    <row r="79" spans="1:3" ht="12.75">
      <c r="A79" s="172" t="s">
        <v>510</v>
      </c>
      <c r="B79" s="172" t="s">
        <v>1232</v>
      </c>
      <c r="C79" s="174">
        <v>7000</v>
      </c>
    </row>
    <row r="80" spans="1:3" ht="12.75">
      <c r="A80" s="172" t="s">
        <v>355</v>
      </c>
      <c r="B80" s="172" t="s">
        <v>1233</v>
      </c>
      <c r="C80" s="174">
        <v>9000</v>
      </c>
    </row>
    <row r="81" spans="1:3" ht="12.75">
      <c r="A81" s="172" t="s">
        <v>490</v>
      </c>
      <c r="B81" s="172" t="s">
        <v>1234</v>
      </c>
      <c r="C81" s="174">
        <v>7077</v>
      </c>
    </row>
    <row r="82" spans="2:9" ht="12.75">
      <c r="B82" s="177" t="s">
        <v>519</v>
      </c>
      <c r="C82" s="182">
        <f>SUM(C66:C81)</f>
        <v>109777</v>
      </c>
      <c r="E82" s="206"/>
      <c r="F82" s="188"/>
      <c r="G82" s="188"/>
      <c r="H82" s="188"/>
      <c r="I82" s="188"/>
    </row>
    <row r="83" spans="1:9" ht="12.75">
      <c r="A83" s="178" t="s">
        <v>531</v>
      </c>
      <c r="B83" s="197"/>
      <c r="C83" s="200"/>
      <c r="E83" s="176"/>
      <c r="F83" s="250"/>
      <c r="G83" s="176"/>
      <c r="H83" s="205"/>
      <c r="I83" s="206"/>
    </row>
    <row r="84" spans="1:9" ht="12.75">
      <c r="A84" s="226" t="s">
        <v>214</v>
      </c>
      <c r="B84" s="226" t="s">
        <v>1126</v>
      </c>
      <c r="C84" s="174">
        <v>3835</v>
      </c>
      <c r="E84" s="188"/>
      <c r="F84" s="188"/>
      <c r="G84" s="188"/>
      <c r="H84" s="188"/>
      <c r="I84" s="206"/>
    </row>
    <row r="85" spans="1:9" ht="12.75">
      <c r="A85" s="172" t="s">
        <v>826</v>
      </c>
      <c r="B85" s="172" t="s">
        <v>1128</v>
      </c>
      <c r="C85" s="174">
        <v>3835</v>
      </c>
      <c r="E85" s="188"/>
      <c r="F85" s="188"/>
      <c r="G85" s="188"/>
      <c r="H85" s="188"/>
      <c r="I85" s="206"/>
    </row>
    <row r="86" spans="1:9" ht="12.75">
      <c r="A86" s="172" t="s">
        <v>826</v>
      </c>
      <c r="B86" s="172" t="s">
        <v>1129</v>
      </c>
      <c r="C86" s="174">
        <v>3835</v>
      </c>
      <c r="E86" s="206"/>
      <c r="F86" s="188"/>
      <c r="G86" s="188"/>
      <c r="H86" s="188"/>
      <c r="I86" s="188"/>
    </row>
    <row r="87" spans="1:5" ht="12.75">
      <c r="A87" s="172" t="s">
        <v>87</v>
      </c>
      <c r="B87" s="172" t="s">
        <v>1130</v>
      </c>
      <c r="C87" s="174">
        <v>3835</v>
      </c>
      <c r="E87" s="206"/>
    </row>
    <row r="88" spans="1:5" ht="12.75">
      <c r="A88" s="172" t="s">
        <v>959</v>
      </c>
      <c r="B88" s="172" t="s">
        <v>1131</v>
      </c>
      <c r="C88" s="174">
        <v>3835</v>
      </c>
      <c r="E88" s="206"/>
    </row>
    <row r="89" spans="1:5" ht="12.75">
      <c r="A89" s="172" t="s">
        <v>861</v>
      </c>
      <c r="B89" s="172" t="s">
        <v>1132</v>
      </c>
      <c r="C89" s="174">
        <v>3835</v>
      </c>
      <c r="E89" s="206"/>
    </row>
    <row r="90" spans="1:5" ht="12.75">
      <c r="A90" s="172" t="s">
        <v>1133</v>
      </c>
      <c r="B90" s="172" t="s">
        <v>1134</v>
      </c>
      <c r="C90" s="174">
        <v>3835</v>
      </c>
      <c r="E90" s="206"/>
    </row>
    <row r="91" spans="1:5" ht="12.75">
      <c r="A91" s="172" t="s">
        <v>824</v>
      </c>
      <c r="B91" s="172" t="s">
        <v>1135</v>
      </c>
      <c r="C91" s="174">
        <v>3835</v>
      </c>
      <c r="E91" s="188"/>
    </row>
    <row r="92" spans="1:5" ht="12.75">
      <c r="A92" s="172" t="s">
        <v>532</v>
      </c>
      <c r="B92" s="172" t="s">
        <v>1136</v>
      </c>
      <c r="C92" s="174">
        <v>3835</v>
      </c>
      <c r="E92" s="188"/>
    </row>
    <row r="93" spans="1:5" ht="12.75">
      <c r="A93" s="226" t="s">
        <v>309</v>
      </c>
      <c r="B93" s="226" t="s">
        <v>1167</v>
      </c>
      <c r="C93" s="227">
        <v>3835</v>
      </c>
      <c r="E93" s="188"/>
    </row>
    <row r="94" spans="1:3" ht="12.75">
      <c r="A94" s="226" t="s">
        <v>510</v>
      </c>
      <c r="B94" s="226" t="s">
        <v>1168</v>
      </c>
      <c r="C94" s="174">
        <v>3835</v>
      </c>
    </row>
    <row r="95" spans="1:3" ht="12.75">
      <c r="A95" s="226" t="s">
        <v>1177</v>
      </c>
      <c r="B95" s="226" t="s">
        <v>1178</v>
      </c>
      <c r="C95" s="227">
        <v>3835</v>
      </c>
    </row>
    <row r="96" spans="2:9" ht="12.75">
      <c r="B96" s="177" t="s">
        <v>519</v>
      </c>
      <c r="C96" s="182">
        <f>SUM(C84:C95)</f>
        <v>46020</v>
      </c>
      <c r="G96" s="188"/>
      <c r="H96" s="188"/>
      <c r="I96" s="188"/>
    </row>
    <row r="97" spans="1:10" ht="12.75">
      <c r="A97" s="178" t="s">
        <v>517</v>
      </c>
      <c r="B97" s="179"/>
      <c r="C97" s="180"/>
      <c r="G97" s="188"/>
      <c r="H97" s="251"/>
      <c r="I97" s="188"/>
      <c r="J97" s="188"/>
    </row>
    <row r="98" spans="1:10" ht="12.75">
      <c r="A98" s="229" t="s">
        <v>522</v>
      </c>
      <c r="B98" s="236" t="s">
        <v>894</v>
      </c>
      <c r="C98" s="232">
        <v>96060</v>
      </c>
      <c r="I98" s="188"/>
      <c r="J98" s="188"/>
    </row>
    <row r="99" spans="1:10" ht="12.75">
      <c r="A99" s="229" t="s">
        <v>485</v>
      </c>
      <c r="B99" s="236" t="s">
        <v>1095</v>
      </c>
      <c r="C99" s="231">
        <v>3100</v>
      </c>
      <c r="G99" s="188"/>
      <c r="H99" s="251"/>
      <c r="I99" s="188"/>
      <c r="J99" s="188"/>
    </row>
    <row r="100" spans="1:10" ht="12.75">
      <c r="A100" s="229" t="s">
        <v>522</v>
      </c>
      <c r="B100" s="236" t="s">
        <v>1045</v>
      </c>
      <c r="C100" s="232">
        <v>80000</v>
      </c>
      <c r="G100" s="188"/>
      <c r="H100" s="188"/>
      <c r="I100" s="188"/>
      <c r="J100" s="188"/>
    </row>
    <row r="101" spans="1:10" ht="12.75">
      <c r="A101" s="229" t="s">
        <v>1164</v>
      </c>
      <c r="B101" s="236" t="s">
        <v>1165</v>
      </c>
      <c r="C101" s="232">
        <v>40000</v>
      </c>
      <c r="I101" s="188"/>
      <c r="J101" s="188"/>
    </row>
    <row r="102" spans="1:10" ht="12.75">
      <c r="A102" s="230" t="s">
        <v>485</v>
      </c>
      <c r="B102" s="243" t="s">
        <v>1166</v>
      </c>
      <c r="C102" s="244">
        <v>120000</v>
      </c>
      <c r="I102" s="188"/>
      <c r="J102" s="188"/>
    </row>
    <row r="103" spans="1:10" ht="12.75">
      <c r="A103" s="226" t="s">
        <v>522</v>
      </c>
      <c r="B103" s="226" t="s">
        <v>81</v>
      </c>
      <c r="C103" s="227">
        <v>169383</v>
      </c>
      <c r="I103" s="188"/>
      <c r="J103" s="188"/>
    </row>
    <row r="104" spans="1:10" ht="12.75">
      <c r="A104" s="272" t="s">
        <v>1202</v>
      </c>
      <c r="B104" s="274" t="s">
        <v>1203</v>
      </c>
      <c r="C104" s="273">
        <v>20000</v>
      </c>
      <c r="I104" s="188"/>
      <c r="J104" s="188"/>
    </row>
    <row r="105" spans="1:10" ht="12.75">
      <c r="A105" s="172" t="s">
        <v>485</v>
      </c>
      <c r="B105" s="169" t="s">
        <v>1204</v>
      </c>
      <c r="C105" s="171">
        <v>120000</v>
      </c>
      <c r="I105" s="188"/>
      <c r="J105" s="188"/>
    </row>
    <row r="106" spans="1:10" ht="12.75">
      <c r="A106" s="172" t="s">
        <v>1205</v>
      </c>
      <c r="B106" s="169" t="s">
        <v>1206</v>
      </c>
      <c r="C106" s="171">
        <v>10000</v>
      </c>
      <c r="I106" s="188"/>
      <c r="J106" s="188"/>
    </row>
    <row r="107" spans="1:10" ht="12.75">
      <c r="A107" s="226" t="s">
        <v>485</v>
      </c>
      <c r="B107" s="223" t="s">
        <v>1226</v>
      </c>
      <c r="C107" s="224">
        <v>91457</v>
      </c>
      <c r="I107" s="188"/>
      <c r="J107" s="188"/>
    </row>
    <row r="108" spans="2:3" ht="12.75">
      <c r="B108" s="177" t="s">
        <v>519</v>
      </c>
      <c r="C108" s="182">
        <f>SUM(C98:C107)</f>
        <v>750000</v>
      </c>
    </row>
    <row r="109" spans="1:3" ht="12.75">
      <c r="A109" s="178" t="s">
        <v>521</v>
      </c>
      <c r="B109" s="197"/>
      <c r="C109" s="180"/>
    </row>
    <row r="110" spans="1:3" ht="12.75">
      <c r="A110" s="229" t="s">
        <v>617</v>
      </c>
      <c r="B110" s="236" t="s">
        <v>1127</v>
      </c>
      <c r="C110" s="232">
        <v>10000</v>
      </c>
    </row>
    <row r="111" spans="2:3" ht="12.75">
      <c r="B111" s="177" t="s">
        <v>519</v>
      </c>
      <c r="C111" s="182">
        <f>SUM(C110)</f>
        <v>10000</v>
      </c>
    </row>
    <row r="112" spans="1:3" ht="12.75">
      <c r="A112" s="178" t="s">
        <v>1097</v>
      </c>
      <c r="B112" s="197"/>
      <c r="C112" s="200"/>
    </row>
    <row r="113" spans="1:3" ht="12.75">
      <c r="A113" s="225" t="s">
        <v>490</v>
      </c>
      <c r="B113" s="225" t="s">
        <v>1120</v>
      </c>
      <c r="C113" s="218">
        <v>200000</v>
      </c>
    </row>
    <row r="114" spans="1:3" ht="12.75">
      <c r="A114" s="225" t="s">
        <v>1162</v>
      </c>
      <c r="B114" s="225" t="s">
        <v>1163</v>
      </c>
      <c r="C114" s="218">
        <v>20000</v>
      </c>
    </row>
    <row r="115" spans="1:3" ht="12.75">
      <c r="A115" s="225" t="s">
        <v>588</v>
      </c>
      <c r="B115" s="225" t="s">
        <v>1189</v>
      </c>
      <c r="C115" s="218">
        <v>7000</v>
      </c>
    </row>
    <row r="116" spans="1:3" ht="12.75">
      <c r="A116" s="225" t="s">
        <v>428</v>
      </c>
      <c r="B116" s="225" t="s">
        <v>1262</v>
      </c>
      <c r="C116" s="218">
        <v>72347</v>
      </c>
    </row>
    <row r="117" spans="1:3" ht="12.75">
      <c r="A117" s="225" t="s">
        <v>1263</v>
      </c>
      <c r="B117" s="225" t="s">
        <v>1264</v>
      </c>
      <c r="C117" s="218">
        <v>16000</v>
      </c>
    </row>
    <row r="118" spans="2:3" ht="12.75">
      <c r="B118" s="177" t="s">
        <v>519</v>
      </c>
      <c r="C118" s="182">
        <f>SUM(C113:C117)</f>
        <v>315347</v>
      </c>
    </row>
    <row r="119" spans="1:3" ht="12.75">
      <c r="A119" s="177" t="s">
        <v>1266</v>
      </c>
      <c r="B119" s="177" t="s">
        <v>1274</v>
      </c>
      <c r="C119" s="182"/>
    </row>
    <row r="120" spans="1:3" ht="12.75">
      <c r="A120" s="225" t="s">
        <v>1074</v>
      </c>
      <c r="B120" s="225" t="s">
        <v>1265</v>
      </c>
      <c r="C120" s="218">
        <v>5000</v>
      </c>
    </row>
    <row r="121" spans="1:3" ht="12.75">
      <c r="A121" s="225" t="s">
        <v>131</v>
      </c>
      <c r="B121" s="225" t="s">
        <v>884</v>
      </c>
      <c r="C121" s="218">
        <v>10000</v>
      </c>
    </row>
    <row r="122" spans="2:3" ht="12.75">
      <c r="B122" s="177" t="s">
        <v>519</v>
      </c>
      <c r="C122" s="182">
        <f>SUM(C120:C121)</f>
        <v>15000</v>
      </c>
    </row>
    <row r="123" spans="1:3" ht="12.75">
      <c r="A123" s="178" t="s">
        <v>524</v>
      </c>
      <c r="B123" s="179"/>
      <c r="C123" s="180"/>
    </row>
    <row r="124" spans="1:3" ht="12.75">
      <c r="A124" s="172" t="s">
        <v>400</v>
      </c>
      <c r="B124" s="172" t="s">
        <v>1116</v>
      </c>
      <c r="C124" s="174">
        <v>1000</v>
      </c>
    </row>
    <row r="125" spans="1:3" ht="12.75">
      <c r="A125" s="172" t="s">
        <v>1117</v>
      </c>
      <c r="B125" s="172" t="s">
        <v>1118</v>
      </c>
      <c r="C125" s="174">
        <v>3000</v>
      </c>
    </row>
    <row r="126" spans="1:3" ht="12.75">
      <c r="A126" s="172" t="s">
        <v>490</v>
      </c>
      <c r="B126" s="172" t="s">
        <v>1119</v>
      </c>
      <c r="C126" s="174">
        <v>3000</v>
      </c>
    </row>
    <row r="127" spans="1:3" ht="12.75">
      <c r="A127" s="226" t="s">
        <v>490</v>
      </c>
      <c r="B127" s="226" t="s">
        <v>77</v>
      </c>
      <c r="C127" s="227">
        <v>15000</v>
      </c>
    </row>
    <row r="128" spans="1:3" ht="25.5">
      <c r="A128" s="226" t="s">
        <v>1147</v>
      </c>
      <c r="B128" s="266" t="s">
        <v>1148</v>
      </c>
      <c r="C128" s="227">
        <v>1260</v>
      </c>
    </row>
    <row r="129" spans="1:6" ht="12.75">
      <c r="A129" s="226" t="s">
        <v>479</v>
      </c>
      <c r="B129" s="270" t="s">
        <v>938</v>
      </c>
      <c r="C129" s="227">
        <v>2000</v>
      </c>
      <c r="E129" s="188"/>
      <c r="F129" s="188"/>
    </row>
    <row r="130" spans="1:6" ht="12.75">
      <c r="A130" s="226" t="s">
        <v>488</v>
      </c>
      <c r="B130" s="226" t="s">
        <v>1179</v>
      </c>
      <c r="C130" s="227">
        <v>15000</v>
      </c>
      <c r="E130" s="261"/>
      <c r="F130" s="251"/>
    </row>
    <row r="131" spans="1:6" ht="12.75">
      <c r="A131" s="226" t="s">
        <v>1117</v>
      </c>
      <c r="B131" s="226" t="s">
        <v>1179</v>
      </c>
      <c r="C131" s="227">
        <v>4000</v>
      </c>
      <c r="E131" s="261"/>
      <c r="F131" s="188"/>
    </row>
    <row r="132" spans="1:6" ht="12.75">
      <c r="A132" s="226" t="s">
        <v>489</v>
      </c>
      <c r="B132" s="226" t="s">
        <v>1180</v>
      </c>
      <c r="C132" s="227">
        <v>14000</v>
      </c>
      <c r="E132" s="261"/>
      <c r="F132" s="188"/>
    </row>
    <row r="133" spans="1:6" ht="12.75">
      <c r="A133" s="226" t="s">
        <v>1181</v>
      </c>
      <c r="B133" s="226" t="s">
        <v>1179</v>
      </c>
      <c r="C133" s="227">
        <v>13257</v>
      </c>
      <c r="E133" s="261"/>
      <c r="F133" s="251"/>
    </row>
    <row r="134" spans="1:6" ht="12.75">
      <c r="A134" s="226" t="s">
        <v>428</v>
      </c>
      <c r="B134" s="226" t="s">
        <v>905</v>
      </c>
      <c r="C134" s="227">
        <v>15000</v>
      </c>
      <c r="E134" s="261"/>
      <c r="F134" s="188"/>
    </row>
    <row r="135" spans="1:6" ht="12.75">
      <c r="A135" s="226" t="s">
        <v>490</v>
      </c>
      <c r="B135" s="226" t="s">
        <v>882</v>
      </c>
      <c r="C135" s="227">
        <v>15000</v>
      </c>
      <c r="E135" s="261"/>
      <c r="F135" s="188"/>
    </row>
    <row r="136" spans="1:6" ht="12.75">
      <c r="A136" s="172" t="s">
        <v>490</v>
      </c>
      <c r="B136" s="172" t="s">
        <v>54</v>
      </c>
      <c r="C136" s="174">
        <v>15000</v>
      </c>
      <c r="E136" s="261"/>
      <c r="F136" s="188"/>
    </row>
    <row r="137" spans="1:6" ht="12.75">
      <c r="A137" s="226" t="s">
        <v>532</v>
      </c>
      <c r="B137" s="226" t="s">
        <v>1241</v>
      </c>
      <c r="C137" s="227">
        <v>2000</v>
      </c>
      <c r="E137" s="261"/>
      <c r="F137" s="188"/>
    </row>
    <row r="138" spans="1:6" ht="12.75">
      <c r="A138" s="226" t="s">
        <v>626</v>
      </c>
      <c r="B138" s="226" t="s">
        <v>994</v>
      </c>
      <c r="C138" s="227">
        <v>1500</v>
      </c>
      <c r="E138" s="261"/>
      <c r="F138" s="188"/>
    </row>
    <row r="139" spans="1:6" ht="12.75">
      <c r="A139" s="194"/>
      <c r="B139" s="177" t="s">
        <v>519</v>
      </c>
      <c r="C139" s="196">
        <f>SUM(C124:C138)</f>
        <v>120017</v>
      </c>
      <c r="E139" s="261"/>
      <c r="F139" s="188"/>
    </row>
    <row r="140" spans="1:6" ht="12.75">
      <c r="A140" s="178" t="s">
        <v>518</v>
      </c>
      <c r="B140" s="197"/>
      <c r="C140" s="198"/>
      <c r="E140" s="261"/>
      <c r="F140" s="188"/>
    </row>
    <row r="141" spans="1:5" ht="12.75">
      <c r="A141" s="225" t="s">
        <v>617</v>
      </c>
      <c r="B141" s="225" t="s">
        <v>837</v>
      </c>
      <c r="C141" s="218">
        <v>450</v>
      </c>
      <c r="E141" s="188"/>
    </row>
    <row r="142" spans="1:3" ht="12.75">
      <c r="A142" s="225" t="s">
        <v>981</v>
      </c>
      <c r="B142" s="225" t="s">
        <v>1124</v>
      </c>
      <c r="C142" s="225">
        <v>500</v>
      </c>
    </row>
    <row r="143" spans="1:3" ht="12.75">
      <c r="A143" s="225" t="s">
        <v>204</v>
      </c>
      <c r="B143" s="225" t="s">
        <v>845</v>
      </c>
      <c r="C143" s="218">
        <v>50000</v>
      </c>
    </row>
    <row r="144" spans="1:3" ht="25.5">
      <c r="A144" s="225" t="s">
        <v>293</v>
      </c>
      <c r="B144" s="221" t="s">
        <v>1122</v>
      </c>
      <c r="C144" s="218">
        <v>500</v>
      </c>
    </row>
    <row r="145" spans="1:3" ht="12.75">
      <c r="A145" s="225" t="s">
        <v>626</v>
      </c>
      <c r="B145" s="225" t="s">
        <v>1125</v>
      </c>
      <c r="C145" s="218">
        <v>350</v>
      </c>
    </row>
    <row r="146" spans="1:3" ht="12.75">
      <c r="A146" s="225" t="s">
        <v>478</v>
      </c>
      <c r="B146" s="225" t="s">
        <v>1161</v>
      </c>
      <c r="C146" s="218">
        <v>240000</v>
      </c>
    </row>
    <row r="147" spans="1:3" ht="12.75">
      <c r="A147" s="225" t="s">
        <v>537</v>
      </c>
      <c r="B147" s="225" t="s">
        <v>973</v>
      </c>
      <c r="C147" s="218">
        <v>700</v>
      </c>
    </row>
    <row r="148" spans="1:3" ht="12.75">
      <c r="A148" s="225" t="s">
        <v>974</v>
      </c>
      <c r="B148" s="225" t="s">
        <v>1121</v>
      </c>
      <c r="C148" s="218">
        <v>6000</v>
      </c>
    </row>
    <row r="149" spans="1:3" ht="25.5">
      <c r="A149" s="221" t="s">
        <v>430</v>
      </c>
      <c r="B149" s="225" t="s">
        <v>1123</v>
      </c>
      <c r="C149" s="218">
        <v>15000</v>
      </c>
    </row>
    <row r="150" spans="1:3" ht="12.75">
      <c r="A150" s="221" t="s">
        <v>1150</v>
      </c>
      <c r="B150" s="225" t="s">
        <v>1151</v>
      </c>
      <c r="C150" s="218">
        <v>1700</v>
      </c>
    </row>
    <row r="151" spans="1:5" ht="12.75">
      <c r="A151" s="225" t="s">
        <v>1152</v>
      </c>
      <c r="B151" s="225" t="s">
        <v>1153</v>
      </c>
      <c r="C151" s="218">
        <v>500</v>
      </c>
      <c r="E151" s="188"/>
    </row>
    <row r="152" spans="1:5" ht="12.75">
      <c r="A152" s="225" t="s">
        <v>269</v>
      </c>
      <c r="B152" s="225" t="s">
        <v>1154</v>
      </c>
      <c r="C152" s="218">
        <v>10000</v>
      </c>
      <c r="E152" s="188"/>
    </row>
    <row r="153" spans="1:5" ht="12.75">
      <c r="A153" s="225" t="s">
        <v>476</v>
      </c>
      <c r="B153" s="225" t="s">
        <v>1155</v>
      </c>
      <c r="C153" s="218">
        <v>1000</v>
      </c>
      <c r="E153" s="256"/>
    </row>
    <row r="154" spans="1:5" ht="12.75">
      <c r="A154" s="225" t="s">
        <v>542</v>
      </c>
      <c r="B154" s="225" t="s">
        <v>1156</v>
      </c>
      <c r="C154" s="218">
        <v>600</v>
      </c>
      <c r="E154" s="256"/>
    </row>
    <row r="155" spans="1:5" ht="12.75">
      <c r="A155" s="225" t="s">
        <v>1157</v>
      </c>
      <c r="B155" s="221" t="s">
        <v>1158</v>
      </c>
      <c r="C155" s="218">
        <v>300</v>
      </c>
      <c r="E155" s="256"/>
    </row>
    <row r="156" spans="1:5" ht="12.75">
      <c r="A156" s="225" t="s">
        <v>1019</v>
      </c>
      <c r="B156" s="225" t="s">
        <v>1159</v>
      </c>
      <c r="C156" s="218">
        <v>3000</v>
      </c>
      <c r="E156" s="256"/>
    </row>
    <row r="157" spans="1:5" ht="12.75">
      <c r="A157" s="225" t="s">
        <v>131</v>
      </c>
      <c r="B157" s="225" t="s">
        <v>1160</v>
      </c>
      <c r="C157" s="218">
        <v>1000</v>
      </c>
      <c r="E157" s="256"/>
    </row>
    <row r="158" spans="1:5" ht="12.75">
      <c r="A158" s="225" t="s">
        <v>73</v>
      </c>
      <c r="B158" s="225" t="s">
        <v>1174</v>
      </c>
      <c r="C158" s="218">
        <v>400</v>
      </c>
      <c r="E158" s="258"/>
    </row>
    <row r="159" spans="1:5" ht="12.75">
      <c r="A159" s="225" t="s">
        <v>309</v>
      </c>
      <c r="B159" s="225" t="s">
        <v>1175</v>
      </c>
      <c r="C159" s="218">
        <v>1950</v>
      </c>
      <c r="E159" s="258"/>
    </row>
    <row r="160" spans="1:5" ht="12.75">
      <c r="A160" s="225" t="s">
        <v>15</v>
      </c>
      <c r="B160" s="225" t="s">
        <v>1176</v>
      </c>
      <c r="C160" s="218">
        <v>2000</v>
      </c>
      <c r="E160" s="258"/>
    </row>
    <row r="161" spans="1:5" ht="12.75">
      <c r="A161" s="225" t="s">
        <v>1184</v>
      </c>
      <c r="B161" s="228" t="s">
        <v>1185</v>
      </c>
      <c r="C161" s="218">
        <v>2000</v>
      </c>
      <c r="E161" s="258"/>
    </row>
    <row r="162" spans="1:5" ht="12.75">
      <c r="A162" s="225" t="s">
        <v>168</v>
      </c>
      <c r="B162" s="225" t="s">
        <v>1186</v>
      </c>
      <c r="C162" s="218">
        <v>800</v>
      </c>
      <c r="E162" s="258"/>
    </row>
    <row r="163" spans="1:6" ht="12.75">
      <c r="A163" s="225" t="s">
        <v>842</v>
      </c>
      <c r="B163" s="225" t="s">
        <v>1016</v>
      </c>
      <c r="C163" s="218">
        <v>26109</v>
      </c>
      <c r="E163" s="258"/>
      <c r="F163" s="191"/>
    </row>
    <row r="164" spans="1:6" ht="12.75">
      <c r="A164" s="225" t="s">
        <v>626</v>
      </c>
      <c r="B164" s="225" t="s">
        <v>1187</v>
      </c>
      <c r="C164" s="218">
        <v>5900</v>
      </c>
      <c r="E164" s="258"/>
      <c r="F164" s="191"/>
    </row>
    <row r="165" spans="1:6" ht="12.75">
      <c r="A165" s="225" t="s">
        <v>866</v>
      </c>
      <c r="B165" s="225" t="s">
        <v>1188</v>
      </c>
      <c r="C165" s="218">
        <v>300</v>
      </c>
      <c r="E165" s="258"/>
      <c r="F165" s="191"/>
    </row>
    <row r="166" spans="1:6" ht="12.75">
      <c r="A166" s="225" t="s">
        <v>131</v>
      </c>
      <c r="B166" s="225" t="s">
        <v>1193</v>
      </c>
      <c r="C166" s="218">
        <v>1500</v>
      </c>
      <c r="E166" s="258"/>
      <c r="F166" s="191"/>
    </row>
    <row r="167" spans="1:6" ht="12.75">
      <c r="A167" s="225" t="s">
        <v>1194</v>
      </c>
      <c r="B167" s="225" t="s">
        <v>1195</v>
      </c>
      <c r="C167" s="218">
        <v>20000</v>
      </c>
      <c r="E167" s="258"/>
      <c r="F167" s="191"/>
    </row>
    <row r="168" spans="1:6" ht="12.75">
      <c r="A168" s="225" t="s">
        <v>1194</v>
      </c>
      <c r="B168" s="225" t="s">
        <v>1199</v>
      </c>
      <c r="C168" s="218">
        <v>3000</v>
      </c>
      <c r="E168" s="258"/>
      <c r="F168" s="191"/>
    </row>
    <row r="169" spans="1:6" ht="12.75">
      <c r="A169" s="225" t="s">
        <v>1196</v>
      </c>
      <c r="B169" s="221" t="s">
        <v>1201</v>
      </c>
      <c r="C169" s="218">
        <v>1000</v>
      </c>
      <c r="E169" s="258"/>
      <c r="F169" s="191"/>
    </row>
    <row r="170" spans="1:6" ht="12.75">
      <c r="A170" s="225" t="s">
        <v>1197</v>
      </c>
      <c r="B170" s="225" t="s">
        <v>1198</v>
      </c>
      <c r="C170" s="218">
        <v>620</v>
      </c>
      <c r="E170" s="258"/>
      <c r="F170" s="191"/>
    </row>
    <row r="171" spans="1:6" ht="12.75">
      <c r="A171" s="221" t="s">
        <v>965</v>
      </c>
      <c r="B171" s="225" t="s">
        <v>1200</v>
      </c>
      <c r="C171" s="218">
        <v>1000</v>
      </c>
      <c r="E171" s="258"/>
      <c r="F171" s="203"/>
    </row>
    <row r="172" spans="1:6" ht="12.75">
      <c r="A172" s="225" t="s">
        <v>861</v>
      </c>
      <c r="B172" s="225" t="s">
        <v>1208</v>
      </c>
      <c r="C172" s="218">
        <v>1500</v>
      </c>
      <c r="E172" s="258"/>
      <c r="F172" s="203"/>
    </row>
    <row r="173" spans="1:6" ht="25.5">
      <c r="A173" s="221" t="s">
        <v>1209</v>
      </c>
      <c r="B173" s="225" t="s">
        <v>1210</v>
      </c>
      <c r="C173" s="218">
        <v>10000</v>
      </c>
      <c r="E173" s="258"/>
      <c r="F173" s="203"/>
    </row>
    <row r="174" spans="1:6" ht="12.75">
      <c r="A174" s="225" t="s">
        <v>264</v>
      </c>
      <c r="B174" s="225" t="s">
        <v>1211</v>
      </c>
      <c r="C174" s="225">
        <v>500</v>
      </c>
      <c r="E174" s="258"/>
      <c r="F174" s="203"/>
    </row>
    <row r="175" spans="1:6" ht="12.75">
      <c r="A175" s="225" t="s">
        <v>240</v>
      </c>
      <c r="B175" s="225" t="s">
        <v>1212</v>
      </c>
      <c r="C175" s="225">
        <v>400</v>
      </c>
      <c r="E175" s="258"/>
      <c r="F175" s="203"/>
    </row>
    <row r="176" spans="1:6" ht="12.75">
      <c r="A176" s="226" t="s">
        <v>1213</v>
      </c>
      <c r="B176" s="225" t="s">
        <v>1273</v>
      </c>
      <c r="C176" s="225">
        <v>300</v>
      </c>
      <c r="E176" s="258"/>
      <c r="F176" s="203"/>
    </row>
    <row r="177" spans="1:6" ht="12.75">
      <c r="A177" s="225" t="s">
        <v>61</v>
      </c>
      <c r="B177" s="225" t="s">
        <v>1217</v>
      </c>
      <c r="C177" s="218">
        <v>14500</v>
      </c>
      <c r="E177" s="258"/>
      <c r="F177" s="203"/>
    </row>
    <row r="178" spans="1:6" ht="12.75">
      <c r="A178" s="225" t="s">
        <v>617</v>
      </c>
      <c r="B178" s="228" t="s">
        <v>1218</v>
      </c>
      <c r="C178" s="218">
        <v>700</v>
      </c>
      <c r="E178" s="258"/>
      <c r="F178" s="203"/>
    </row>
    <row r="179" spans="1:6" ht="12.75">
      <c r="A179" s="225" t="s">
        <v>490</v>
      </c>
      <c r="B179" s="225" t="s">
        <v>1219</v>
      </c>
      <c r="C179" s="218">
        <v>2000</v>
      </c>
      <c r="E179" s="258"/>
      <c r="F179" s="203"/>
    </row>
    <row r="180" spans="1:6" ht="12.75">
      <c r="A180" s="225" t="s">
        <v>1058</v>
      </c>
      <c r="B180" s="225" t="s">
        <v>1220</v>
      </c>
      <c r="C180" s="218">
        <v>2000</v>
      </c>
      <c r="E180" s="258"/>
      <c r="F180" s="203"/>
    </row>
    <row r="181" spans="1:6" ht="12.75">
      <c r="A181" s="262" t="s">
        <v>1221</v>
      </c>
      <c r="B181" s="262" t="s">
        <v>1222</v>
      </c>
      <c r="C181" s="218">
        <v>3000</v>
      </c>
      <c r="E181" s="258"/>
      <c r="F181" s="203"/>
    </row>
    <row r="182" spans="1:6" ht="12.75">
      <c r="A182" s="225" t="s">
        <v>489</v>
      </c>
      <c r="B182" s="225" t="s">
        <v>1223</v>
      </c>
      <c r="C182" s="218">
        <v>650</v>
      </c>
      <c r="E182" s="258"/>
      <c r="F182" s="203"/>
    </row>
    <row r="183" spans="1:6" ht="12.75">
      <c r="A183" s="225" t="s">
        <v>1224</v>
      </c>
      <c r="B183" s="225" t="s">
        <v>1225</v>
      </c>
      <c r="C183" s="218">
        <v>1296</v>
      </c>
      <c r="E183" s="258"/>
      <c r="F183" s="203"/>
    </row>
    <row r="184" spans="1:6" ht="12.75">
      <c r="A184" s="225" t="s">
        <v>1260</v>
      </c>
      <c r="B184" s="225" t="s">
        <v>1261</v>
      </c>
      <c r="C184" s="218">
        <v>1000</v>
      </c>
      <c r="E184" s="258"/>
      <c r="F184" s="203"/>
    </row>
    <row r="185" spans="1:6" ht="25.5">
      <c r="A185" s="221" t="s">
        <v>1246</v>
      </c>
      <c r="B185" s="225" t="s">
        <v>1247</v>
      </c>
      <c r="C185" s="218">
        <v>2000</v>
      </c>
      <c r="E185" s="258"/>
      <c r="F185" s="203"/>
    </row>
    <row r="186" spans="1:6" ht="12.75">
      <c r="A186" s="225" t="s">
        <v>490</v>
      </c>
      <c r="B186" s="225" t="s">
        <v>1248</v>
      </c>
      <c r="C186" s="225">
        <v>400</v>
      </c>
      <c r="E186" s="258"/>
      <c r="F186" s="246"/>
    </row>
    <row r="187" spans="1:6" ht="12.75">
      <c r="A187" s="225" t="s">
        <v>400</v>
      </c>
      <c r="B187" s="225" t="s">
        <v>1249</v>
      </c>
      <c r="C187" s="218">
        <v>1000</v>
      </c>
      <c r="E187" s="258"/>
      <c r="F187" s="246"/>
    </row>
    <row r="188" spans="1:6" ht="12.75">
      <c r="A188" s="225" t="s">
        <v>512</v>
      </c>
      <c r="B188" s="225" t="s">
        <v>1249</v>
      </c>
      <c r="C188" s="225">
        <v>300</v>
      </c>
      <c r="E188" s="258"/>
      <c r="F188" s="246"/>
    </row>
    <row r="189" spans="1:6" ht="12.75">
      <c r="A189" s="225" t="s">
        <v>522</v>
      </c>
      <c r="B189" s="225" t="s">
        <v>324</v>
      </c>
      <c r="C189" s="218">
        <v>500</v>
      </c>
      <c r="E189" s="258"/>
      <c r="F189" s="246"/>
    </row>
    <row r="190" spans="1:6" ht="12.75">
      <c r="A190" s="225" t="s">
        <v>1250</v>
      </c>
      <c r="B190" s="225" t="s">
        <v>1251</v>
      </c>
      <c r="C190" s="218">
        <v>150</v>
      </c>
      <c r="E190" s="258"/>
      <c r="F190" s="246"/>
    </row>
    <row r="191" spans="1:6" ht="12.75">
      <c r="A191" s="225" t="s">
        <v>15</v>
      </c>
      <c r="B191" s="225" t="s">
        <v>1252</v>
      </c>
      <c r="C191" s="218">
        <v>300</v>
      </c>
      <c r="E191" s="258"/>
      <c r="F191" s="246"/>
    </row>
    <row r="192" spans="1:6" ht="12.75">
      <c r="A192" s="225" t="s">
        <v>626</v>
      </c>
      <c r="B192" s="225" t="s">
        <v>1253</v>
      </c>
      <c r="C192" s="218">
        <v>300</v>
      </c>
      <c r="E192" s="258"/>
      <c r="F192" s="246"/>
    </row>
    <row r="193" spans="1:6" ht="12.75">
      <c r="A193" s="225" t="s">
        <v>1254</v>
      </c>
      <c r="B193" s="225" t="s">
        <v>1268</v>
      </c>
      <c r="C193" s="218">
        <v>3000</v>
      </c>
      <c r="E193" s="258"/>
      <c r="F193" s="246"/>
    </row>
    <row r="194" spans="1:6" ht="12.75">
      <c r="A194" s="225" t="s">
        <v>1255</v>
      </c>
      <c r="B194" s="225" t="s">
        <v>1269</v>
      </c>
      <c r="C194" s="225">
        <v>800</v>
      </c>
      <c r="D194" s="228"/>
      <c r="E194" s="258"/>
      <c r="F194" s="188"/>
    </row>
    <row r="195" spans="1:6" ht="12.75">
      <c r="A195" s="225" t="s">
        <v>1256</v>
      </c>
      <c r="B195" s="225" t="s">
        <v>1257</v>
      </c>
      <c r="C195" s="218">
        <v>200</v>
      </c>
      <c r="D195" s="228"/>
      <c r="E195" s="258"/>
      <c r="F195" s="188"/>
    </row>
    <row r="196" spans="1:6" ht="12.75">
      <c r="A196" s="225" t="s">
        <v>522</v>
      </c>
      <c r="B196" s="225" t="s">
        <v>1270</v>
      </c>
      <c r="C196" s="218">
        <v>2300</v>
      </c>
      <c r="E196" s="258"/>
      <c r="F196" s="246"/>
    </row>
    <row r="197" spans="1:6" ht="12.75">
      <c r="A197" s="225" t="s">
        <v>1258</v>
      </c>
      <c r="B197" s="225" t="s">
        <v>1271</v>
      </c>
      <c r="C197" s="218">
        <v>300</v>
      </c>
      <c r="D197" s="228"/>
      <c r="E197" s="258"/>
      <c r="F197" s="188"/>
    </row>
    <row r="198" spans="1:6" ht="12.75">
      <c r="A198" s="225" t="s">
        <v>1259</v>
      </c>
      <c r="B198" s="225" t="s">
        <v>1272</v>
      </c>
      <c r="C198" s="225">
        <v>730</v>
      </c>
      <c r="E198" s="258"/>
      <c r="F198" s="267"/>
    </row>
    <row r="199" spans="1:6" ht="12.75">
      <c r="A199" s="246"/>
      <c r="B199" s="189" t="s">
        <v>519</v>
      </c>
      <c r="C199" s="279">
        <f>SUM(C141:C198)</f>
        <v>448305</v>
      </c>
      <c r="E199" s="258"/>
      <c r="F199" s="246"/>
    </row>
    <row r="200" spans="1:6" ht="12.75">
      <c r="A200" s="246"/>
      <c r="B200" s="246"/>
      <c r="C200" s="267"/>
      <c r="E200" s="258"/>
      <c r="F200" s="203"/>
    </row>
    <row r="201" spans="1:6" ht="12.75">
      <c r="A201" s="246"/>
      <c r="B201" s="177" t="s">
        <v>612</v>
      </c>
      <c r="C201" s="182">
        <v>3913819</v>
      </c>
      <c r="E201" s="258"/>
      <c r="F201" s="203"/>
    </row>
    <row r="202" spans="1:6" ht="12.75">
      <c r="A202" s="251"/>
      <c r="B202" s="246"/>
      <c r="C202" s="246"/>
      <c r="E202" s="258"/>
      <c r="F202" s="203"/>
    </row>
    <row r="203" spans="1:6" ht="12.75">
      <c r="A203" s="251"/>
      <c r="B203" s="246"/>
      <c r="C203" s="246"/>
      <c r="E203" s="258"/>
      <c r="F203" s="203"/>
    </row>
    <row r="204" spans="1:6" ht="12.75">
      <c r="A204" s="251"/>
      <c r="B204" s="246"/>
      <c r="C204" s="246"/>
      <c r="E204" s="258"/>
      <c r="F204" s="203"/>
    </row>
    <row r="205" spans="1:6" ht="12.75">
      <c r="A205" s="251"/>
      <c r="E205" s="258"/>
      <c r="F205" s="203"/>
    </row>
    <row r="206" spans="1:6" ht="12.75">
      <c r="A206" s="251"/>
      <c r="E206" s="258"/>
      <c r="F206" s="203"/>
    </row>
    <row r="207" spans="1:6" ht="12.75">
      <c r="A207" s="251"/>
      <c r="B207" s="246"/>
      <c r="C207" s="246"/>
      <c r="E207" s="258"/>
      <c r="F207" s="203"/>
    </row>
    <row r="208" spans="1:6" ht="12.75">
      <c r="A208" s="246"/>
      <c r="E208" s="258"/>
      <c r="F208" s="203"/>
    </row>
    <row r="209" spans="1:6" ht="12.75">
      <c r="A209" s="246"/>
      <c r="E209" s="258"/>
      <c r="F209" s="191"/>
    </row>
    <row r="210" spans="1:6" ht="12.75">
      <c r="A210" s="246"/>
      <c r="B210" s="191"/>
      <c r="E210" s="258"/>
      <c r="F210" s="191"/>
    </row>
    <row r="211" spans="1:6" ht="12.75">
      <c r="A211" s="246"/>
      <c r="B211" s="267"/>
      <c r="C211" s="267"/>
      <c r="E211" s="258"/>
      <c r="F211" s="191"/>
    </row>
    <row r="212" spans="1:6" ht="12.75">
      <c r="A212" s="246"/>
      <c r="B212" s="267"/>
      <c r="C212" s="267"/>
      <c r="E212" s="258"/>
      <c r="F212" s="191"/>
    </row>
    <row r="213" spans="1:6" ht="12.75">
      <c r="A213" s="246"/>
      <c r="B213" s="267"/>
      <c r="C213" s="267"/>
      <c r="E213" s="258"/>
      <c r="F213" s="191"/>
    </row>
    <row r="214" spans="1:6" ht="12.75">
      <c r="A214" s="246"/>
      <c r="B214" s="267"/>
      <c r="C214" s="267"/>
      <c r="E214" s="258"/>
      <c r="F214" s="191"/>
    </row>
    <row r="215" spans="5:6" ht="12.75">
      <c r="E215" s="258"/>
      <c r="F215" s="191"/>
    </row>
    <row r="216" spans="2:6" ht="12.75">
      <c r="B216" s="191"/>
      <c r="E216" s="258"/>
      <c r="F216" s="191"/>
    </row>
    <row r="217" spans="2:6" ht="12.75">
      <c r="B217" s="191"/>
      <c r="D217" s="191"/>
      <c r="F217" s="191"/>
    </row>
    <row r="218" ht="12.75">
      <c r="B218" s="191"/>
    </row>
    <row r="219" ht="12.75">
      <c r="B219" s="182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theCmac</cp:lastModifiedBy>
  <cp:lastPrinted>2015-05-12T10:28:47Z</cp:lastPrinted>
  <dcterms:created xsi:type="dcterms:W3CDTF">2007-03-01T08:40:14Z</dcterms:created>
  <dcterms:modified xsi:type="dcterms:W3CDTF">2015-07-02T08:07:08Z</dcterms:modified>
  <cp:category/>
  <cp:version/>
  <cp:contentType/>
  <cp:contentStatus/>
</cp:coreProperties>
</file>